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1收支总表" sheetId="1" r:id="rId1"/>
    <sheet name="2收入总表" sheetId="2" r:id="rId2"/>
    <sheet name="4支出总表" sheetId="3" r:id="rId3"/>
    <sheet name="5支出明细总表" sheetId="4" r:id="rId4"/>
    <sheet name="17政府性基金支出表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<sst xmlns="http://schemas.openxmlformats.org/spreadsheetml/2006/main" count="259" uniqueCount="127">
  <si>
    <t>08</t>
  </si>
  <si>
    <t>04</t>
  </si>
  <si>
    <t>生活补助</t>
  </si>
  <si>
    <t>预算01表</t>
  </si>
  <si>
    <t>养老保险</t>
  </si>
  <si>
    <t>其他支出</t>
  </si>
  <si>
    <t>2016年预算</t>
  </si>
  <si>
    <t>对个人和家庭的补助</t>
  </si>
  <si>
    <t>离休费</t>
  </si>
  <si>
    <t>支  出  预  算  总  表</t>
  </si>
  <si>
    <t>项     目</t>
  </si>
  <si>
    <t>助学金</t>
  </si>
  <si>
    <t>财政专户收入</t>
  </si>
  <si>
    <t>住房公积金</t>
  </si>
  <si>
    <t>预算04表</t>
  </si>
  <si>
    <t>缴入国库的行政事业性收费</t>
  </si>
  <si>
    <t>基本建设支出</t>
  </si>
  <si>
    <t>离退休文明奖</t>
  </si>
  <si>
    <t>支                        出</t>
  </si>
  <si>
    <t>（二）专项资金</t>
  </si>
  <si>
    <t>政府性基金支出预算表</t>
  </si>
  <si>
    <t>专项收入</t>
  </si>
  <si>
    <t>代管资金</t>
  </si>
  <si>
    <t>工伤保险</t>
  </si>
  <si>
    <t>生育保险</t>
  </si>
  <si>
    <t xml:space="preserve">    行政单位医疗</t>
  </si>
  <si>
    <t>专项转移支付</t>
  </si>
  <si>
    <t>本 年 收 入 合 计</t>
  </si>
  <si>
    <t>九、部门结余结转资金</t>
  </si>
  <si>
    <t xml:space="preserve">  九三学社洛阳市委员会</t>
  </si>
  <si>
    <t>合计</t>
  </si>
  <si>
    <t>奖励性绩效工资</t>
  </si>
  <si>
    <t>基础性绩效工资</t>
  </si>
  <si>
    <t>208</t>
  </si>
  <si>
    <t>福利费</t>
  </si>
  <si>
    <t>03</t>
  </si>
  <si>
    <t>津贴补贴</t>
  </si>
  <si>
    <t>预算05表</t>
  </si>
  <si>
    <t xml:space="preserve">  131001</t>
  </si>
  <si>
    <t>金　额</t>
  </si>
  <si>
    <t>1、工资福利支出</t>
  </si>
  <si>
    <t>遗属补助</t>
  </si>
  <si>
    <t>131</t>
  </si>
  <si>
    <t xml:space="preserve">    未归口管理的行政单位离退休</t>
  </si>
  <si>
    <t>221</t>
  </si>
  <si>
    <t>上级提告知转移支付</t>
  </si>
  <si>
    <t>单位名称（科目）</t>
  </si>
  <si>
    <t>（一）一般性项目</t>
  </si>
  <si>
    <t>奖金</t>
  </si>
  <si>
    <t>奖励绩效</t>
  </si>
  <si>
    <t>类</t>
  </si>
  <si>
    <t xml:space="preserve">    培训支出</t>
  </si>
  <si>
    <t>国有资源（资产）有偿使用收入</t>
  </si>
  <si>
    <t>单位代码</t>
  </si>
  <si>
    <t>210</t>
  </si>
  <si>
    <t>收                          入</t>
  </si>
  <si>
    <t xml:space="preserve"> 收  支  预  算  总  表</t>
  </si>
  <si>
    <t>四、专项收入</t>
  </si>
  <si>
    <t>六、财政专户收入</t>
  </si>
  <si>
    <t>财政一般拨款</t>
  </si>
  <si>
    <t>离退休取暖费</t>
  </si>
  <si>
    <t>教育收费</t>
  </si>
  <si>
    <t>3、对个人和家庭的补助</t>
  </si>
  <si>
    <t>八、其他收入</t>
  </si>
  <si>
    <t>单位：万元</t>
  </si>
  <si>
    <t>02</t>
  </si>
  <si>
    <t>小计</t>
  </si>
  <si>
    <t>工资福利支出</t>
  </si>
  <si>
    <t>其他对个人和家庭的补助</t>
  </si>
  <si>
    <t>一般性转移支付</t>
  </si>
  <si>
    <t>公用经费</t>
  </si>
  <si>
    <t>九三学社洛阳市委员会</t>
  </si>
  <si>
    <t>其他收入</t>
  </si>
  <si>
    <t>医疗保险</t>
  </si>
  <si>
    <t>失业保险</t>
  </si>
  <si>
    <t>政府性基金收入</t>
  </si>
  <si>
    <t>七、单位间转移收入</t>
  </si>
  <si>
    <t>五、 政府性基金收入</t>
  </si>
  <si>
    <t>28</t>
  </si>
  <si>
    <t>**</t>
  </si>
  <si>
    <t>二、缴入国库的行政事业性收费</t>
  </si>
  <si>
    <t>商品和服务支出</t>
  </si>
  <si>
    <t>工会经费</t>
  </si>
  <si>
    <t>合  计</t>
  </si>
  <si>
    <t>项</t>
  </si>
  <si>
    <t>总  计</t>
  </si>
  <si>
    <t>款</t>
  </si>
  <si>
    <t>在职文明奖</t>
  </si>
  <si>
    <t xml:space="preserve">    行政运行</t>
  </si>
  <si>
    <t>离休人员公用支出</t>
  </si>
  <si>
    <t>05</t>
  </si>
  <si>
    <t>单位名称</t>
  </si>
  <si>
    <t>01</t>
  </si>
  <si>
    <t>栏次</t>
  </si>
  <si>
    <t>2、商品和服务支出</t>
  </si>
  <si>
    <t>总计</t>
  </si>
  <si>
    <t>退休人员公用支出</t>
  </si>
  <si>
    <t>单位间转移收入</t>
  </si>
  <si>
    <t>劳改劳教人员生活费</t>
  </si>
  <si>
    <t>公务交通补贴</t>
  </si>
  <si>
    <t>1、基本建设支出</t>
  </si>
  <si>
    <t>?位（科目名称）</t>
  </si>
  <si>
    <t>生产建设和事业发展专项支出</t>
  </si>
  <si>
    <t>在职取暖费</t>
  </si>
  <si>
    <t xml:space="preserve">    131001</t>
  </si>
  <si>
    <t>2、生产建设和事业发展专项支出</t>
  </si>
  <si>
    <t>预算17表</t>
  </si>
  <si>
    <t>基本工资</t>
  </si>
  <si>
    <t>本 年 支 出 合 计</t>
  </si>
  <si>
    <t>二、项目支出</t>
  </si>
  <si>
    <t>收  入  预  算  总  表</t>
  </si>
  <si>
    <t>六、上级提前告知转移支付</t>
  </si>
  <si>
    <t>一、基本支出</t>
  </si>
  <si>
    <t>预算02表</t>
  </si>
  <si>
    <t>一、财政一般拨款</t>
  </si>
  <si>
    <t>其他工资福利支出</t>
  </si>
  <si>
    <t>部门结余结转资金</t>
  </si>
  <si>
    <t>基础绩效</t>
  </si>
  <si>
    <t xml:space="preserve">    参政议政</t>
  </si>
  <si>
    <t>201</t>
  </si>
  <si>
    <t>205</t>
  </si>
  <si>
    <t>三、国有资源（资产）有偿使用</t>
  </si>
  <si>
    <t>3、其他支出</t>
  </si>
  <si>
    <t>退休费</t>
  </si>
  <si>
    <t>科目编码</t>
  </si>
  <si>
    <t xml:space="preserve">    住房公积金</t>
  </si>
  <si>
    <t>一般公共预算基本支出表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</si>
</sst>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180" fontId="4" fillId="0" borderId="1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/>
    </xf>
    <xf numFmtId="183" fontId="4" fillId="0" borderId="0" xfId="0" applyNumberFormat="1" applyFont="1" applyFill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181" fontId="4" fillId="2" borderId="0" xfId="0" applyNumberFormat="1" applyFont="1" applyFill="1" applyAlignment="1" applyProtection="1">
      <alignment vertical="center" wrapText="1"/>
      <protection/>
    </xf>
    <xf numFmtId="18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1" fontId="0" fillId="2" borderId="0" xfId="0" applyNumberFormat="1" applyFont="1" applyFill="1" applyAlignment="1" applyProtection="1">
      <alignment horizontal="right" wrapText="1"/>
      <protection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8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/>
    </xf>
    <xf numFmtId="181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4" fontId="4" fillId="0" borderId="5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4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181" fontId="4" fillId="0" borderId="5" xfId="0" applyNumberFormat="1" applyFont="1" applyFill="1" applyBorder="1" applyAlignment="1" applyProtection="1">
      <alignment vertical="center"/>
      <protection/>
    </xf>
    <xf numFmtId="184" fontId="4" fillId="0" borderId="2" xfId="0" applyNumberFormat="1" applyFont="1" applyFill="1" applyBorder="1" applyAlignment="1" applyProtection="1">
      <alignment horizontal="center" vertical="center"/>
      <protection/>
    </xf>
    <xf numFmtId="184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>
      <alignment horizontal="center" vertical="center" wrapText="1"/>
    </xf>
    <xf numFmtId="183" fontId="4" fillId="0" borderId="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2" fontId="0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8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180" fontId="4" fillId="0" borderId="2" xfId="0" applyNumberFormat="1" applyFont="1" applyFill="1" applyBorder="1" applyAlignment="1" applyProtection="1">
      <alignment horizontal="centerContinuous" vertical="center"/>
      <protection/>
    </xf>
    <xf numFmtId="180" fontId="4" fillId="0" borderId="2" xfId="0" applyNumberFormat="1" applyFont="1" applyFill="1" applyBorder="1" applyAlignment="1" applyProtection="1">
      <alignment horizontal="center" vertical="center"/>
      <protection/>
    </xf>
    <xf numFmtId="181" fontId="4" fillId="0" borderId="2" xfId="0" applyNumberFormat="1" applyFont="1" applyFill="1" applyBorder="1" applyAlignment="1" applyProtection="1">
      <alignment horizontal="centerContinuous" vertical="center"/>
      <protection/>
    </xf>
    <xf numFmtId="181" fontId="4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180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2" fontId="4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 applyProtection="1">
      <alignment vertical="center"/>
      <protection/>
    </xf>
    <xf numFmtId="2" fontId="4" fillId="0" borderId="2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80" fontId="4" fillId="0" borderId="2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2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2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18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2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vertical="center"/>
      <protection/>
    </xf>
    <xf numFmtId="184" fontId="4" fillId="0" borderId="5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185" fontId="0" fillId="0" borderId="6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180" fontId="4" fillId="0" borderId="3" xfId="0" applyNumberFormat="1" applyFont="1" applyFill="1" applyBorder="1" applyAlignment="1" applyProtection="1">
      <alignment horizontal="center" vertical="center" wrapText="1"/>
      <protection/>
    </xf>
    <xf numFmtId="18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tabSelected="1" workbookViewId="0" topLeftCell="B1">
      <selection activeCell="A1" sqref="A1"/>
    </sheetView>
  </sheetViews>
  <sheetFormatPr defaultColWidth="9.16015625" defaultRowHeight="11.25"/>
  <cols>
    <col min="1" max="1" width="21.83203125" style="0" customWidth="1"/>
    <col min="2" max="2" width="13" style="0" customWidth="1"/>
    <col min="3" max="3" width="19.83203125" style="0" customWidth="1"/>
    <col min="4" max="4" width="15" style="0" customWidth="1"/>
    <col min="5" max="5" width="14.5" style="0" customWidth="1"/>
    <col min="6" max="6" width="15.16015625" style="0" customWidth="1"/>
    <col min="7" max="7" width="14.33203125" style="0" customWidth="1"/>
    <col min="8" max="8" width="11" style="0" customWidth="1"/>
    <col min="9" max="9" width="12.16015625" style="0" customWidth="1"/>
    <col min="10" max="11" width="11.66015625" style="0" customWidth="1"/>
    <col min="12" max="12" width="14.5" style="0" customWidth="1"/>
    <col min="13" max="13" width="13.16015625" style="0" customWidth="1"/>
    <col min="14" max="14" width="6" style="0" customWidth="1"/>
    <col min="15" max="15" width="11.83203125" style="0" customWidth="1"/>
    <col min="16" max="16" width="6.16015625" style="0" customWidth="1"/>
  </cols>
  <sheetData>
    <row r="1" spans="1:16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5" t="s">
        <v>3</v>
      </c>
    </row>
    <row r="2" spans="1:16" ht="24.75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.75" customHeight="1">
      <c r="A3" s="101" t="s">
        <v>71</v>
      </c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" t="s">
        <v>64</v>
      </c>
    </row>
    <row r="4" spans="1:16" ht="24.75" customHeight="1">
      <c r="A4" s="80" t="s">
        <v>55</v>
      </c>
      <c r="B4" s="80"/>
      <c r="C4" s="80" t="s">
        <v>18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24.75" customHeight="1">
      <c r="A5" s="129" t="s">
        <v>10</v>
      </c>
      <c r="B5" s="129" t="s">
        <v>39</v>
      </c>
      <c r="C5" s="129" t="s">
        <v>10</v>
      </c>
      <c r="D5" s="82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49.5" customHeight="1">
      <c r="A6" s="130"/>
      <c r="B6" s="130"/>
      <c r="C6" s="130"/>
      <c r="D6" s="83" t="s">
        <v>30</v>
      </c>
      <c r="E6" s="19" t="s">
        <v>59</v>
      </c>
      <c r="F6" s="18" t="s">
        <v>15</v>
      </c>
      <c r="G6" s="18" t="s">
        <v>52</v>
      </c>
      <c r="H6" s="19" t="s">
        <v>21</v>
      </c>
      <c r="I6" s="18" t="s">
        <v>75</v>
      </c>
      <c r="J6" s="18" t="s">
        <v>61</v>
      </c>
      <c r="K6" s="18" t="s">
        <v>22</v>
      </c>
      <c r="L6" s="84" t="s">
        <v>69</v>
      </c>
      <c r="M6" s="84" t="s">
        <v>26</v>
      </c>
      <c r="N6" s="18" t="s">
        <v>97</v>
      </c>
      <c r="O6" s="18" t="s">
        <v>116</v>
      </c>
      <c r="P6" s="18" t="s">
        <v>72</v>
      </c>
    </row>
    <row r="7" spans="1:17" ht="27.75" customHeight="1">
      <c r="A7" s="85" t="s">
        <v>114</v>
      </c>
      <c r="B7" s="98">
        <v>79.12</v>
      </c>
      <c r="C7" s="85" t="s">
        <v>112</v>
      </c>
      <c r="D7" s="86">
        <f aca="true" t="shared" si="0" ref="D7:P7">SUM(D8:D10)</f>
        <v>59.120000000000005</v>
      </c>
      <c r="E7" s="86">
        <f t="shared" si="0"/>
        <v>59.120000000000005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7">
        <f t="shared" si="0"/>
        <v>0</v>
      </c>
      <c r="K7" s="87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9"/>
    </row>
    <row r="8" spans="1:17" ht="27.75" customHeight="1">
      <c r="A8" s="88" t="s">
        <v>80</v>
      </c>
      <c r="B8" s="98">
        <v>0</v>
      </c>
      <c r="C8" s="89" t="s">
        <v>40</v>
      </c>
      <c r="D8" s="86">
        <f>SUM(E8:P8)</f>
        <v>41.02</v>
      </c>
      <c r="E8" s="98">
        <v>41.02</v>
      </c>
      <c r="F8" s="98">
        <v>0</v>
      </c>
      <c r="G8" s="98">
        <v>0</v>
      </c>
      <c r="H8" s="98">
        <v>0</v>
      </c>
      <c r="I8" s="98">
        <v>0</v>
      </c>
      <c r="J8" s="99">
        <v>0</v>
      </c>
      <c r="K8" s="99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"/>
    </row>
    <row r="9" spans="1:17" ht="27.75" customHeight="1">
      <c r="A9" s="88" t="s">
        <v>121</v>
      </c>
      <c r="B9" s="98">
        <v>0</v>
      </c>
      <c r="C9" s="85" t="s">
        <v>94</v>
      </c>
      <c r="D9" s="86">
        <f>SUM(E9:P9)</f>
        <v>4.44</v>
      </c>
      <c r="E9" s="98">
        <v>4.44</v>
      </c>
      <c r="F9" s="98">
        <v>0</v>
      </c>
      <c r="G9" s="98">
        <v>0</v>
      </c>
      <c r="H9" s="98">
        <v>0</v>
      </c>
      <c r="I9" s="98">
        <v>0</v>
      </c>
      <c r="J9" s="99">
        <v>0</v>
      </c>
      <c r="K9" s="99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"/>
    </row>
    <row r="10" spans="1:20" ht="27.75" customHeight="1">
      <c r="A10" s="88" t="s">
        <v>57</v>
      </c>
      <c r="B10" s="98">
        <v>0</v>
      </c>
      <c r="C10" s="85" t="s">
        <v>62</v>
      </c>
      <c r="D10" s="86">
        <f>SUM(E10:P10)</f>
        <v>13.66</v>
      </c>
      <c r="E10" s="98">
        <v>13.66</v>
      </c>
      <c r="F10" s="98">
        <v>0</v>
      </c>
      <c r="G10" s="98">
        <v>0</v>
      </c>
      <c r="H10" s="98">
        <v>0</v>
      </c>
      <c r="I10" s="98">
        <v>0</v>
      </c>
      <c r="J10" s="99">
        <v>0</v>
      </c>
      <c r="K10" s="99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"/>
      <c r="R10" s="9"/>
      <c r="S10" s="9"/>
      <c r="T10" s="9"/>
    </row>
    <row r="11" spans="1:48" ht="27.75" customHeight="1">
      <c r="A11" s="88" t="s">
        <v>77</v>
      </c>
      <c r="B11" s="98">
        <v>0</v>
      </c>
      <c r="C11" s="85" t="s">
        <v>109</v>
      </c>
      <c r="D11" s="86">
        <f>D12+D13</f>
        <v>20</v>
      </c>
      <c r="E11" s="90">
        <f aca="true" t="shared" si="1" ref="E11:P11">E12+E13+E14</f>
        <v>20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1">
        <f t="shared" si="1"/>
        <v>0</v>
      </c>
      <c r="K11" s="91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1"/>
        <v>0</v>
      </c>
      <c r="Q11">
        <f aca="true" t="shared" si="2" ref="Q11:AV11">Q13+Q14+Q15</f>
        <v>0</v>
      </c>
      <c r="R11">
        <f t="shared" si="2"/>
        <v>0</v>
      </c>
      <c r="S11">
        <f t="shared" si="2"/>
        <v>0</v>
      </c>
      <c r="T11">
        <f t="shared" si="2"/>
        <v>0</v>
      </c>
      <c r="U11">
        <f t="shared" si="2"/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>
        <f t="shared" si="2"/>
        <v>0</v>
      </c>
      <c r="AJ11">
        <f t="shared" si="2"/>
        <v>0</v>
      </c>
      <c r="AK11">
        <f t="shared" si="2"/>
        <v>0</v>
      </c>
      <c r="AL11">
        <f t="shared" si="2"/>
        <v>0</v>
      </c>
      <c r="AM11">
        <f t="shared" si="2"/>
        <v>0</v>
      </c>
      <c r="AN11">
        <f t="shared" si="2"/>
        <v>0</v>
      </c>
      <c r="AO11">
        <f t="shared" si="2"/>
        <v>0</v>
      </c>
      <c r="AP11">
        <f t="shared" si="2"/>
        <v>0</v>
      </c>
      <c r="AQ11">
        <f t="shared" si="2"/>
        <v>0</v>
      </c>
      <c r="AR11">
        <f t="shared" si="2"/>
        <v>0</v>
      </c>
      <c r="AS11">
        <f t="shared" si="2"/>
        <v>0</v>
      </c>
      <c r="AT11">
        <f t="shared" si="2"/>
        <v>0</v>
      </c>
      <c r="AU11">
        <f t="shared" si="2"/>
        <v>0</v>
      </c>
      <c r="AV11">
        <f t="shared" si="2"/>
        <v>0</v>
      </c>
    </row>
    <row r="12" spans="1:17" ht="27.75" customHeight="1">
      <c r="A12" s="88" t="s">
        <v>58</v>
      </c>
      <c r="B12" s="99">
        <v>0</v>
      </c>
      <c r="C12" s="92" t="s">
        <v>47</v>
      </c>
      <c r="D12" s="93">
        <f>SUM(E12:P12)</f>
        <v>20</v>
      </c>
      <c r="E12" s="100">
        <v>20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9"/>
    </row>
    <row r="13" spans="1:17" ht="27.75" customHeight="1">
      <c r="A13" s="88" t="s">
        <v>111</v>
      </c>
      <c r="B13" s="98">
        <v>0</v>
      </c>
      <c r="C13" s="92" t="s">
        <v>19</v>
      </c>
      <c r="D13" s="93">
        <f>SUM(E13:P13)</f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"/>
    </row>
    <row r="14" spans="1:17" ht="27.75" customHeight="1">
      <c r="A14" s="85" t="s">
        <v>76</v>
      </c>
      <c r="B14" s="98">
        <v>0</v>
      </c>
      <c r="C14" s="85" t="s">
        <v>100</v>
      </c>
      <c r="D14" s="86">
        <f>SUM(E14:P14)</f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"/>
    </row>
    <row r="15" spans="1:16" ht="27.75" customHeight="1">
      <c r="A15" s="85" t="s">
        <v>63</v>
      </c>
      <c r="B15" s="98">
        <v>0</v>
      </c>
      <c r="C15" s="85" t="s">
        <v>105</v>
      </c>
      <c r="D15" s="86">
        <f>SUM(E15:P15)</f>
        <v>20</v>
      </c>
      <c r="E15" s="98">
        <v>20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</row>
    <row r="16" spans="1:17" ht="27.75" customHeight="1">
      <c r="A16" s="94" t="s">
        <v>28</v>
      </c>
      <c r="B16" s="98">
        <v>0</v>
      </c>
      <c r="C16" s="85" t="s">
        <v>122</v>
      </c>
      <c r="D16" s="86"/>
      <c r="E16" s="98">
        <v>0</v>
      </c>
      <c r="F16" s="98">
        <v>0</v>
      </c>
      <c r="G16" s="86"/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"/>
    </row>
    <row r="17" spans="1:17" ht="27.75" customHeight="1">
      <c r="A17" s="95"/>
      <c r="B17" s="86"/>
      <c r="C17" s="96"/>
      <c r="D17" s="86"/>
      <c r="E17" s="86"/>
      <c r="F17" s="86"/>
      <c r="G17" s="86"/>
      <c r="H17" s="86"/>
      <c r="I17" s="86"/>
      <c r="J17" s="87"/>
      <c r="K17" s="87"/>
      <c r="L17" s="86"/>
      <c r="M17" s="86"/>
      <c r="N17" s="86"/>
      <c r="O17" s="86"/>
      <c r="P17" s="86"/>
      <c r="Q17" s="9"/>
    </row>
    <row r="18" spans="1:16" ht="27.75" customHeight="1">
      <c r="A18" s="81" t="s">
        <v>27</v>
      </c>
      <c r="B18" s="11">
        <f>SUM(B7:B16)</f>
        <v>79.12</v>
      </c>
      <c r="C18" s="97" t="s">
        <v>108</v>
      </c>
      <c r="D18" s="86">
        <f aca="true" t="shared" si="3" ref="D18:P18">SUM(D7,D11)</f>
        <v>79.12</v>
      </c>
      <c r="E18" s="86">
        <f t="shared" si="3"/>
        <v>79.12</v>
      </c>
      <c r="F18" s="86">
        <f t="shared" si="3"/>
        <v>0</v>
      </c>
      <c r="G18" s="86">
        <f t="shared" si="3"/>
        <v>0</v>
      </c>
      <c r="H18" s="86">
        <f t="shared" si="3"/>
        <v>0</v>
      </c>
      <c r="I18" s="86">
        <f t="shared" si="3"/>
        <v>0</v>
      </c>
      <c r="J18" s="87">
        <f t="shared" si="3"/>
        <v>0</v>
      </c>
      <c r="K18" s="87">
        <f t="shared" si="3"/>
        <v>0</v>
      </c>
      <c r="L18" s="86">
        <f t="shared" si="3"/>
        <v>0</v>
      </c>
      <c r="M18" s="86">
        <f t="shared" si="3"/>
        <v>0</v>
      </c>
      <c r="N18" s="86">
        <f t="shared" si="3"/>
        <v>0</v>
      </c>
      <c r="O18" s="86">
        <f t="shared" si="3"/>
        <v>0</v>
      </c>
      <c r="P18" s="86">
        <f t="shared" si="3"/>
        <v>0</v>
      </c>
    </row>
    <row r="19" spans="1:16" ht="24" customHeight="1">
      <c r="A19" s="10"/>
      <c r="B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9.75" customHeight="1">
      <c r="B20" s="9"/>
      <c r="C20" s="9"/>
      <c r="E20" s="9"/>
      <c r="F20" s="9"/>
      <c r="G20" s="9"/>
      <c r="H20" s="9"/>
      <c r="I20" s="9"/>
      <c r="J20" s="9"/>
      <c r="K20" s="9"/>
      <c r="N20" s="9"/>
      <c r="P20" s="9"/>
    </row>
    <row r="21" spans="2:16" ht="9.75" customHeight="1">
      <c r="B21" s="9"/>
      <c r="C21" s="9"/>
      <c r="E21" s="9"/>
      <c r="F21" s="9"/>
      <c r="G21" s="9"/>
      <c r="H21" s="9"/>
      <c r="J21" s="9"/>
      <c r="N21" s="9"/>
      <c r="P21" s="9"/>
    </row>
    <row r="22" spans="10:14" ht="12.75" customHeight="1">
      <c r="J22" s="9"/>
      <c r="K22" s="9"/>
      <c r="L22" s="9"/>
      <c r="M22" s="9"/>
      <c r="N22" s="9"/>
    </row>
    <row r="23" spans="11:13" ht="12.75" customHeight="1">
      <c r="K23" s="9"/>
      <c r="L23" s="9"/>
      <c r="M23" s="9"/>
    </row>
    <row r="24" spans="2:16" ht="9.75" customHeight="1">
      <c r="B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2.75" customHeight="1"/>
    <row r="26" ht="12.75" customHeight="1"/>
    <row r="27" ht="12.75" customHeight="1"/>
    <row r="28" ht="9.75" customHeight="1">
      <c r="E28" s="9"/>
    </row>
  </sheetData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11.66015625" style="0" customWidth="1"/>
  </cols>
  <sheetData>
    <row r="1" spans="1:13" ht="25.5" customHeight="1">
      <c r="A1" s="12"/>
      <c r="B1" s="13"/>
      <c r="C1" s="13"/>
      <c r="D1" s="14"/>
      <c r="E1" s="14"/>
      <c r="F1" s="14"/>
      <c r="G1" s="14"/>
      <c r="H1" s="14"/>
      <c r="I1" s="14"/>
      <c r="J1" s="14"/>
      <c r="K1" s="3"/>
      <c r="L1" s="3"/>
      <c r="M1" s="5" t="s">
        <v>113</v>
      </c>
    </row>
    <row r="2" spans="1:13" ht="25.5" customHeight="1">
      <c r="A2" s="15" t="s">
        <v>110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25.5" customHeight="1">
      <c r="B3" s="16"/>
      <c r="C3" s="16"/>
      <c r="D3" s="14"/>
      <c r="E3" s="14"/>
      <c r="F3" s="14"/>
      <c r="G3" s="14"/>
      <c r="H3" s="14"/>
      <c r="I3" s="14"/>
      <c r="J3" s="14"/>
      <c r="K3" s="14"/>
      <c r="L3" s="14"/>
      <c r="M3" s="17" t="s">
        <v>64</v>
      </c>
    </row>
    <row r="4" spans="1:13" ht="21" customHeight="1">
      <c r="A4" s="132" t="s">
        <v>53</v>
      </c>
      <c r="B4" s="132" t="s">
        <v>91</v>
      </c>
      <c r="C4" s="132" t="s">
        <v>95</v>
      </c>
      <c r="D4" s="132" t="s">
        <v>59</v>
      </c>
      <c r="E4" s="131" t="s">
        <v>15</v>
      </c>
      <c r="F4" s="131" t="s">
        <v>52</v>
      </c>
      <c r="G4" s="135" t="s">
        <v>21</v>
      </c>
      <c r="H4" s="131" t="s">
        <v>75</v>
      </c>
      <c r="I4" s="131" t="s">
        <v>12</v>
      </c>
      <c r="J4" s="131" t="s">
        <v>45</v>
      </c>
      <c r="K4" s="133" t="s">
        <v>97</v>
      </c>
      <c r="L4" s="133" t="s">
        <v>116</v>
      </c>
      <c r="M4" s="134" t="s">
        <v>72</v>
      </c>
    </row>
    <row r="5" spans="1:13" ht="21" customHeight="1">
      <c r="A5" s="132"/>
      <c r="B5" s="136"/>
      <c r="C5" s="132"/>
      <c r="D5" s="132"/>
      <c r="E5" s="131"/>
      <c r="F5" s="131"/>
      <c r="G5" s="135"/>
      <c r="H5" s="131"/>
      <c r="I5" s="131"/>
      <c r="J5" s="131"/>
      <c r="K5" s="133"/>
      <c r="L5" s="133"/>
      <c r="M5" s="134"/>
    </row>
    <row r="6" spans="1:13" ht="21" customHeight="1">
      <c r="A6" s="20" t="s">
        <v>79</v>
      </c>
      <c r="B6" s="21" t="s">
        <v>93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2">
        <v>9</v>
      </c>
      <c r="L6" s="22">
        <v>10</v>
      </c>
      <c r="M6" s="22">
        <v>11</v>
      </c>
    </row>
    <row r="7" spans="1:13" ht="21" customHeight="1">
      <c r="A7" s="104"/>
      <c r="B7" s="105" t="s">
        <v>30</v>
      </c>
      <c r="C7" s="106">
        <v>79.12</v>
      </c>
      <c r="D7" s="102">
        <v>79.12</v>
      </c>
      <c r="E7" s="102">
        <v>0</v>
      </c>
      <c r="F7" s="102">
        <v>0</v>
      </c>
      <c r="G7" s="102">
        <v>0</v>
      </c>
      <c r="H7" s="102">
        <v>0</v>
      </c>
      <c r="I7" s="103">
        <v>0</v>
      </c>
      <c r="J7" s="102">
        <v>0</v>
      </c>
      <c r="K7" s="102">
        <v>0</v>
      </c>
      <c r="L7" s="102">
        <v>0</v>
      </c>
      <c r="M7" s="102">
        <v>0</v>
      </c>
    </row>
    <row r="8" spans="1:13" ht="21" customHeight="1">
      <c r="A8" s="104" t="s">
        <v>42</v>
      </c>
      <c r="B8" s="105" t="s">
        <v>71</v>
      </c>
      <c r="C8" s="106">
        <v>79.12</v>
      </c>
      <c r="D8" s="102">
        <v>79.12</v>
      </c>
      <c r="E8" s="102">
        <v>0</v>
      </c>
      <c r="F8" s="102">
        <v>0</v>
      </c>
      <c r="G8" s="102">
        <v>0</v>
      </c>
      <c r="H8" s="102">
        <v>0</v>
      </c>
      <c r="I8" s="103">
        <v>0</v>
      </c>
      <c r="J8" s="102">
        <v>0</v>
      </c>
      <c r="K8" s="102">
        <v>0</v>
      </c>
      <c r="L8" s="102">
        <v>0</v>
      </c>
      <c r="M8" s="102">
        <v>0</v>
      </c>
    </row>
    <row r="9" spans="1:13" ht="21" customHeight="1">
      <c r="A9" s="104" t="s">
        <v>38</v>
      </c>
      <c r="B9" s="105" t="s">
        <v>29</v>
      </c>
      <c r="C9" s="106">
        <v>79.12</v>
      </c>
      <c r="D9" s="102">
        <v>79.12</v>
      </c>
      <c r="E9" s="102">
        <v>0</v>
      </c>
      <c r="F9" s="102">
        <v>0</v>
      </c>
      <c r="G9" s="102">
        <v>0</v>
      </c>
      <c r="H9" s="102">
        <v>0</v>
      </c>
      <c r="I9" s="103">
        <v>0</v>
      </c>
      <c r="J9" s="102">
        <v>0</v>
      </c>
      <c r="K9" s="102">
        <v>0</v>
      </c>
      <c r="L9" s="102">
        <v>0</v>
      </c>
      <c r="M9" s="102">
        <v>0</v>
      </c>
    </row>
    <row r="10" spans="1:13" ht="9.75" customHeight="1">
      <c r="A10" s="9"/>
      <c r="B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9.75" customHeight="1">
      <c r="A11" s="9"/>
      <c r="B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9.75" customHeight="1">
      <c r="B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9.75" customHeight="1">
      <c r="B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ht="9.75" customHeight="1">
      <c r="B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9.75" customHeight="1">
      <c r="B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9.75" customHeight="1">
      <c r="B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9.75" customHeight="1">
      <c r="B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9.7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2" ht="9.7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9.75" customHeight="1">
      <c r="B20" s="9"/>
      <c r="D20" s="9"/>
      <c r="E20" s="9"/>
      <c r="F20" s="9"/>
      <c r="G20" s="9"/>
      <c r="H20" s="9"/>
      <c r="I20" s="9"/>
      <c r="J20" s="9"/>
      <c r="K20" s="9"/>
      <c r="L20" s="9"/>
    </row>
    <row r="21" spans="2:11" ht="9.75" customHeight="1">
      <c r="B21" s="9"/>
      <c r="E21" s="9"/>
      <c r="F21" s="9"/>
      <c r="G21" s="9"/>
      <c r="H21" s="9"/>
      <c r="I21" s="9"/>
      <c r="J21" s="9"/>
      <c r="K21" s="9"/>
    </row>
    <row r="22" spans="2:10" ht="9.75" customHeight="1">
      <c r="B22" s="9"/>
      <c r="E22" s="9"/>
      <c r="F22" s="9"/>
      <c r="G22" s="9"/>
      <c r="H22" s="9"/>
      <c r="I22" s="9"/>
      <c r="J22" s="9"/>
    </row>
    <row r="23" spans="2:12" ht="9.75" customHeight="1">
      <c r="B23" s="9"/>
      <c r="E23" s="9"/>
      <c r="F23" s="9"/>
      <c r="G23" s="9"/>
      <c r="H23" s="9"/>
      <c r="I23" s="9"/>
      <c r="J23" s="9"/>
      <c r="K23" s="9"/>
      <c r="L23" s="9"/>
    </row>
    <row r="24" spans="2:12" ht="9.75" customHeight="1">
      <c r="B24" s="9"/>
      <c r="C24" s="9"/>
      <c r="K24" s="9"/>
      <c r="L24" s="9"/>
    </row>
    <row r="25" spans="2:12" ht="9.75" customHeight="1">
      <c r="B25" s="9"/>
      <c r="C25" s="9"/>
      <c r="K25" s="9"/>
      <c r="L25" s="9"/>
    </row>
    <row r="26" spans="2:12" ht="9.75" customHeight="1">
      <c r="B26" s="9"/>
      <c r="C26" s="9"/>
      <c r="K26" s="9"/>
      <c r="L26" s="9"/>
    </row>
    <row r="27" spans="9:10" ht="9.75" customHeight="1">
      <c r="I27" s="9"/>
      <c r="J27" s="9"/>
    </row>
    <row r="28" ht="12.75" customHeight="1"/>
    <row r="29" ht="12.75" customHeight="1"/>
    <row r="30" spans="9:10" ht="9.75" customHeight="1">
      <c r="I30" s="9"/>
      <c r="J30" s="9"/>
    </row>
  </sheetData>
  <mergeCells count="13">
    <mergeCell ref="L4:L5"/>
    <mergeCell ref="F4:F5"/>
    <mergeCell ref="J4:J5"/>
    <mergeCell ref="I4:I5"/>
    <mergeCell ref="A4:A5"/>
    <mergeCell ref="K4:K5"/>
    <mergeCell ref="M4:M5"/>
    <mergeCell ref="C4:C5"/>
    <mergeCell ref="D4:D5"/>
    <mergeCell ref="E4:E5"/>
    <mergeCell ref="G4:G5"/>
    <mergeCell ref="B4:B5"/>
    <mergeCell ref="H4:H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</cols>
  <sheetData>
    <row r="1" spans="1:12" ht="25.5" customHeight="1">
      <c r="A1" s="31"/>
      <c r="B1" s="31"/>
      <c r="C1" s="12"/>
      <c r="D1" s="12"/>
      <c r="E1" s="32"/>
      <c r="F1" s="4"/>
      <c r="G1" s="4"/>
      <c r="H1" s="4"/>
      <c r="I1" s="4"/>
      <c r="J1" s="4"/>
      <c r="K1" s="3"/>
      <c r="L1" s="33" t="s">
        <v>14</v>
      </c>
    </row>
    <row r="2" spans="1:12" ht="25.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5.5" customHeight="1">
      <c r="A3" s="117" t="s">
        <v>71</v>
      </c>
      <c r="B3" s="26"/>
      <c r="C3" s="26"/>
      <c r="D3" s="26"/>
      <c r="E3" s="34"/>
      <c r="F3" s="35"/>
      <c r="G3" s="35"/>
      <c r="H3" s="35"/>
      <c r="I3" s="35"/>
      <c r="J3" s="35"/>
      <c r="K3" s="35"/>
      <c r="L3" s="8" t="s">
        <v>64</v>
      </c>
    </row>
    <row r="4" spans="1:12" ht="21.75" customHeight="1">
      <c r="A4" s="108" t="s">
        <v>124</v>
      </c>
      <c r="B4" s="108"/>
      <c r="C4" s="108"/>
      <c r="D4" s="138" t="s">
        <v>53</v>
      </c>
      <c r="E4" s="132" t="s">
        <v>46</v>
      </c>
      <c r="F4" s="132" t="s">
        <v>95</v>
      </c>
      <c r="G4" s="132" t="s">
        <v>67</v>
      </c>
      <c r="H4" s="132" t="s">
        <v>81</v>
      </c>
      <c r="I4" s="132" t="s">
        <v>7</v>
      </c>
      <c r="J4" s="128" t="s">
        <v>16</v>
      </c>
      <c r="K4" s="132" t="s">
        <v>102</v>
      </c>
      <c r="L4" s="132" t="s">
        <v>5</v>
      </c>
    </row>
    <row r="5" spans="1:12" ht="21.75" customHeight="1">
      <c r="A5" s="36" t="s">
        <v>50</v>
      </c>
      <c r="B5" s="28" t="s">
        <v>86</v>
      </c>
      <c r="C5" s="28" t="s">
        <v>84</v>
      </c>
      <c r="D5" s="139"/>
      <c r="E5" s="136"/>
      <c r="F5" s="132"/>
      <c r="G5" s="132"/>
      <c r="H5" s="132"/>
      <c r="I5" s="132"/>
      <c r="J5" s="107"/>
      <c r="K5" s="132"/>
      <c r="L5" s="132"/>
    </row>
    <row r="6" spans="1:12" ht="21.75" customHeight="1">
      <c r="A6" s="37" t="s">
        <v>79</v>
      </c>
      <c r="B6" s="20" t="s">
        <v>79</v>
      </c>
      <c r="C6" s="20" t="s">
        <v>79</v>
      </c>
      <c r="D6" s="20" t="s">
        <v>79</v>
      </c>
      <c r="E6" s="21" t="s">
        <v>79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7</v>
      </c>
      <c r="L6" s="39">
        <v>8</v>
      </c>
    </row>
    <row r="7" spans="1:15" ht="21.75" customHeight="1">
      <c r="A7" s="116"/>
      <c r="B7" s="116"/>
      <c r="C7" s="113"/>
      <c r="D7" s="114"/>
      <c r="E7" s="112" t="s">
        <v>30</v>
      </c>
      <c r="F7" s="118">
        <f aca="true" t="shared" si="0" ref="F7:F15">G7+H7+I7+J7+K7+L7</f>
        <v>79.12</v>
      </c>
      <c r="G7" s="106">
        <v>41.02</v>
      </c>
      <c r="H7" s="106">
        <v>4.44</v>
      </c>
      <c r="I7" s="102">
        <v>13.66</v>
      </c>
      <c r="J7" s="115">
        <v>0</v>
      </c>
      <c r="K7" s="106">
        <v>20</v>
      </c>
      <c r="L7" s="102">
        <v>0</v>
      </c>
      <c r="M7" s="9"/>
      <c r="N7" s="9"/>
      <c r="O7" s="9"/>
    </row>
    <row r="8" spans="1:13" ht="21.75" customHeight="1">
      <c r="A8" s="116"/>
      <c r="B8" s="116"/>
      <c r="C8" s="113"/>
      <c r="D8" s="114" t="s">
        <v>42</v>
      </c>
      <c r="E8" s="112" t="s">
        <v>71</v>
      </c>
      <c r="F8" s="118">
        <f t="shared" si="0"/>
        <v>79.12</v>
      </c>
      <c r="G8" s="106">
        <v>41.02</v>
      </c>
      <c r="H8" s="106">
        <v>4.44</v>
      </c>
      <c r="I8" s="102">
        <v>13.66</v>
      </c>
      <c r="J8" s="115">
        <v>0</v>
      </c>
      <c r="K8" s="106">
        <v>20</v>
      </c>
      <c r="L8" s="102">
        <v>0</v>
      </c>
      <c r="M8" s="9"/>
    </row>
    <row r="9" spans="1:13" ht="21.75" customHeight="1">
      <c r="A9" s="116"/>
      <c r="B9" s="116"/>
      <c r="C9" s="113"/>
      <c r="D9" s="114" t="s">
        <v>38</v>
      </c>
      <c r="E9" s="112" t="s">
        <v>29</v>
      </c>
      <c r="F9" s="118">
        <f t="shared" si="0"/>
        <v>79.12</v>
      </c>
      <c r="G9" s="106">
        <v>41.02</v>
      </c>
      <c r="H9" s="106">
        <v>4.44</v>
      </c>
      <c r="I9" s="102">
        <v>13.66</v>
      </c>
      <c r="J9" s="115">
        <v>0</v>
      </c>
      <c r="K9" s="106">
        <v>20</v>
      </c>
      <c r="L9" s="102">
        <v>0</v>
      </c>
      <c r="M9" s="9"/>
    </row>
    <row r="10" spans="1:12" ht="21.75" customHeight="1">
      <c r="A10" s="116" t="s">
        <v>119</v>
      </c>
      <c r="B10" s="116" t="s">
        <v>78</v>
      </c>
      <c r="C10" s="113" t="s">
        <v>92</v>
      </c>
      <c r="D10" s="114" t="s">
        <v>104</v>
      </c>
      <c r="E10" s="112" t="s">
        <v>88</v>
      </c>
      <c r="F10" s="118">
        <f t="shared" si="0"/>
        <v>46.779999999999994</v>
      </c>
      <c r="G10" s="106">
        <v>37.01</v>
      </c>
      <c r="H10" s="106">
        <v>4.33</v>
      </c>
      <c r="I10" s="102">
        <v>5.44</v>
      </c>
      <c r="J10" s="115">
        <v>0</v>
      </c>
      <c r="K10" s="106">
        <v>0</v>
      </c>
      <c r="L10" s="102">
        <v>0</v>
      </c>
    </row>
    <row r="11" spans="1:12" ht="21.75" customHeight="1">
      <c r="A11" s="116" t="s">
        <v>119</v>
      </c>
      <c r="B11" s="116" t="s">
        <v>78</v>
      </c>
      <c r="C11" s="113" t="s">
        <v>1</v>
      </c>
      <c r="D11" s="114" t="s">
        <v>104</v>
      </c>
      <c r="E11" s="112" t="s">
        <v>118</v>
      </c>
      <c r="F11" s="118">
        <f t="shared" si="0"/>
        <v>17</v>
      </c>
      <c r="G11" s="106">
        <v>0</v>
      </c>
      <c r="H11" s="106">
        <v>0</v>
      </c>
      <c r="I11" s="102">
        <v>0</v>
      </c>
      <c r="J11" s="115">
        <v>0</v>
      </c>
      <c r="K11" s="106">
        <v>17</v>
      </c>
      <c r="L11" s="102">
        <v>0</v>
      </c>
    </row>
    <row r="12" spans="1:12" ht="21.75" customHeight="1">
      <c r="A12" s="116" t="s">
        <v>120</v>
      </c>
      <c r="B12" s="116" t="s">
        <v>0</v>
      </c>
      <c r="C12" s="113" t="s">
        <v>35</v>
      </c>
      <c r="D12" s="114" t="s">
        <v>104</v>
      </c>
      <c r="E12" s="112" t="s">
        <v>51</v>
      </c>
      <c r="F12" s="118">
        <f t="shared" si="0"/>
        <v>3</v>
      </c>
      <c r="G12" s="106">
        <v>0</v>
      </c>
      <c r="H12" s="106">
        <v>0</v>
      </c>
      <c r="I12" s="102">
        <v>0</v>
      </c>
      <c r="J12" s="115">
        <v>0</v>
      </c>
      <c r="K12" s="106">
        <v>3</v>
      </c>
      <c r="L12" s="102">
        <v>0</v>
      </c>
    </row>
    <row r="13" spans="1:12" ht="21.75" customHeight="1">
      <c r="A13" s="116" t="s">
        <v>33</v>
      </c>
      <c r="B13" s="116" t="s">
        <v>90</v>
      </c>
      <c r="C13" s="113" t="s">
        <v>1</v>
      </c>
      <c r="D13" s="114" t="s">
        <v>104</v>
      </c>
      <c r="E13" s="112" t="s">
        <v>43</v>
      </c>
      <c r="F13" s="118">
        <f t="shared" si="0"/>
        <v>4.63</v>
      </c>
      <c r="G13" s="106">
        <v>0</v>
      </c>
      <c r="H13" s="106">
        <v>0.11</v>
      </c>
      <c r="I13" s="102">
        <v>4.52</v>
      </c>
      <c r="J13" s="115">
        <v>0</v>
      </c>
      <c r="K13" s="106">
        <v>0</v>
      </c>
      <c r="L13" s="102">
        <v>0</v>
      </c>
    </row>
    <row r="14" spans="1:12" ht="21.75" customHeight="1">
      <c r="A14" s="116" t="s">
        <v>54</v>
      </c>
      <c r="B14" s="116" t="s">
        <v>90</v>
      </c>
      <c r="C14" s="113" t="s">
        <v>92</v>
      </c>
      <c r="D14" s="114" t="s">
        <v>104</v>
      </c>
      <c r="E14" s="112" t="s">
        <v>25</v>
      </c>
      <c r="F14" s="118">
        <f t="shared" si="0"/>
        <v>4.01</v>
      </c>
      <c r="G14" s="106">
        <v>4.01</v>
      </c>
      <c r="H14" s="106">
        <v>0</v>
      </c>
      <c r="I14" s="102">
        <v>0</v>
      </c>
      <c r="J14" s="115">
        <v>0</v>
      </c>
      <c r="K14" s="106">
        <v>0</v>
      </c>
      <c r="L14" s="102">
        <v>0</v>
      </c>
    </row>
    <row r="15" spans="1:12" ht="21.75" customHeight="1">
      <c r="A15" s="116" t="s">
        <v>44</v>
      </c>
      <c r="B15" s="116" t="s">
        <v>65</v>
      </c>
      <c r="C15" s="113" t="s">
        <v>92</v>
      </c>
      <c r="D15" s="114" t="s">
        <v>104</v>
      </c>
      <c r="E15" s="112" t="s">
        <v>125</v>
      </c>
      <c r="F15" s="118">
        <f t="shared" si="0"/>
        <v>3.7</v>
      </c>
      <c r="G15" s="106">
        <v>0</v>
      </c>
      <c r="H15" s="106">
        <v>0</v>
      </c>
      <c r="I15" s="102">
        <v>3.7</v>
      </c>
      <c r="J15" s="115">
        <v>0</v>
      </c>
      <c r="K15" s="106">
        <v>0</v>
      </c>
      <c r="L15" s="102">
        <v>0</v>
      </c>
    </row>
    <row r="16" spans="4:11" ht="9.75" customHeight="1">
      <c r="D16" s="9"/>
      <c r="E16" s="9"/>
      <c r="F16" s="9"/>
      <c r="G16" s="9"/>
      <c r="I16" s="9"/>
      <c r="K16" s="9"/>
    </row>
    <row r="17" spans="4:11" ht="9.75" customHeight="1">
      <c r="D17" s="9"/>
      <c r="E17" s="9"/>
      <c r="G17" s="9"/>
      <c r="I17" s="9"/>
      <c r="K17" s="9"/>
    </row>
    <row r="18" spans="4:11" ht="9.75" customHeight="1">
      <c r="D18" s="9"/>
      <c r="E18" s="9"/>
      <c r="G18" s="9"/>
      <c r="I18" s="9"/>
      <c r="K18" s="9"/>
    </row>
    <row r="19" spans="4:11" ht="9.75" customHeight="1">
      <c r="D19" s="9"/>
      <c r="E19" s="9"/>
      <c r="G19" s="9"/>
      <c r="I19" s="9"/>
      <c r="J19" s="9"/>
      <c r="K19" s="9"/>
    </row>
    <row r="20" spans="5:11" ht="9.75" customHeight="1">
      <c r="E20" s="9"/>
      <c r="G20" s="9"/>
      <c r="I20" s="9"/>
      <c r="J20" s="9"/>
      <c r="K20" s="9"/>
    </row>
    <row r="21" spans="5:11" ht="9.75" customHeight="1">
      <c r="E21" s="9"/>
      <c r="G21" s="9"/>
      <c r="I21" s="9"/>
      <c r="J21" s="9"/>
      <c r="K21" s="9"/>
    </row>
    <row r="22" spans="5:11" ht="9.75" customHeight="1">
      <c r="E22" s="9"/>
      <c r="G22" s="9"/>
      <c r="I22" s="9"/>
      <c r="J22" s="9"/>
      <c r="K22" s="9"/>
    </row>
    <row r="23" spans="5:11" ht="9.75" customHeight="1">
      <c r="E23" s="9"/>
      <c r="G23" s="9"/>
      <c r="I23" s="9"/>
      <c r="J23" s="9"/>
      <c r="K23" s="9"/>
    </row>
    <row r="24" ht="9.75" customHeight="1">
      <c r="E24" s="9"/>
    </row>
    <row r="25" ht="9.75" customHeight="1">
      <c r="E25" s="9"/>
    </row>
    <row r="26" ht="9.75" customHeight="1">
      <c r="E26" s="9"/>
    </row>
    <row r="27" ht="12.75" customHeight="1"/>
    <row r="28" ht="9.75" customHeight="1">
      <c r="E28" s="9"/>
    </row>
    <row r="29" ht="9.75" customHeight="1">
      <c r="E29" s="9"/>
    </row>
    <row r="30" ht="9.75" customHeight="1">
      <c r="E30" s="9"/>
    </row>
  </sheetData>
  <mergeCells count="10">
    <mergeCell ref="A4:C4"/>
    <mergeCell ref="E4:E5"/>
    <mergeCell ref="F4:F5"/>
    <mergeCell ref="G4:G5"/>
    <mergeCell ref="L4:L5"/>
    <mergeCell ref="D4:D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27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9.5" style="0" customWidth="1"/>
    <col min="13" max="13" width="6.66015625" style="0" customWidth="1"/>
    <col min="14" max="14" width="7" style="0" customWidth="1"/>
    <col min="15" max="15" width="7.33203125" style="0" customWidth="1"/>
    <col min="16" max="18" width="8.33203125" style="0" customWidth="1"/>
    <col min="19" max="19" width="6.83203125" style="0" customWidth="1"/>
    <col min="20" max="20" width="6.66015625" style="0" customWidth="1"/>
    <col min="21" max="21" width="8.83203125" style="0" customWidth="1"/>
    <col min="22" max="22" width="8.5" style="0" customWidth="1"/>
    <col min="23" max="23" width="6.16015625" style="0" customWidth="1"/>
    <col min="24" max="24" width="7" style="0" customWidth="1"/>
    <col min="25" max="25" width="6.83203125" style="0" customWidth="1"/>
    <col min="26" max="26" width="7.66015625" style="0" customWidth="1"/>
    <col min="27" max="29" width="9.16015625" style="0" customWidth="1"/>
    <col min="30" max="31" width="7.5" style="0" customWidth="1"/>
    <col min="32" max="32" width="9.16015625" style="0" customWidth="1"/>
    <col min="33" max="33" width="7.5" style="0" customWidth="1"/>
    <col min="34" max="34" width="10.16015625" style="0" customWidth="1"/>
    <col min="35" max="39" width="7.66015625" style="0" customWidth="1"/>
    <col min="40" max="40" width="10.66015625" style="0" customWidth="1"/>
    <col min="41" max="41" width="11.83203125" style="0" customWidth="1"/>
    <col min="42" max="255" width="9.16015625" style="0" customWidth="1"/>
  </cols>
  <sheetData>
    <row r="1" spans="1:41" ht="25.5" customHeight="1">
      <c r="A1" s="41"/>
      <c r="B1" s="41"/>
      <c r="C1" s="42"/>
      <c r="D1" s="42"/>
      <c r="E1" s="16"/>
      <c r="F1" s="24"/>
      <c r="AO1" s="5" t="s">
        <v>37</v>
      </c>
    </row>
    <row r="2" spans="1:41" ht="25.5" customHeight="1">
      <c r="A2" s="6" t="s">
        <v>126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5.5" customHeight="1">
      <c r="A3" s="117" t="s">
        <v>71</v>
      </c>
      <c r="B3" s="26"/>
      <c r="C3" s="26"/>
      <c r="D3" s="43"/>
      <c r="E3" s="44"/>
      <c r="F3" s="24"/>
      <c r="G3" s="9"/>
      <c r="H3" s="9"/>
      <c r="O3" s="9"/>
      <c r="V3" s="9"/>
      <c r="W3" s="9"/>
      <c r="AC3" s="9"/>
      <c r="AO3" s="45" t="s">
        <v>64</v>
      </c>
    </row>
    <row r="4" spans="1:41" ht="25.5" customHeight="1">
      <c r="A4" s="72" t="s">
        <v>124</v>
      </c>
      <c r="B4" s="72"/>
      <c r="C4" s="72"/>
      <c r="D4" s="132" t="s">
        <v>53</v>
      </c>
      <c r="E4" s="132" t="s">
        <v>101</v>
      </c>
      <c r="F4" s="137" t="s">
        <v>85</v>
      </c>
      <c r="G4" s="47" t="s">
        <v>67</v>
      </c>
      <c r="H4" s="48"/>
      <c r="I4" s="48"/>
      <c r="J4" s="48"/>
      <c r="K4" s="48"/>
      <c r="L4" s="48"/>
      <c r="M4" s="48"/>
      <c r="N4" s="49"/>
      <c r="O4" s="49"/>
      <c r="P4" s="48"/>
      <c r="Q4" s="48"/>
      <c r="R4" s="48"/>
      <c r="S4" s="48"/>
      <c r="T4" s="48"/>
      <c r="U4" s="48"/>
      <c r="V4" s="72" t="s">
        <v>7</v>
      </c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7" t="s">
        <v>81</v>
      </c>
      <c r="AI4" s="78"/>
      <c r="AJ4" s="78"/>
      <c r="AK4" s="78"/>
      <c r="AL4" s="78"/>
      <c r="AM4" s="78"/>
      <c r="AN4" s="111" t="s">
        <v>16</v>
      </c>
      <c r="AO4" s="132" t="s">
        <v>5</v>
      </c>
    </row>
    <row r="5" spans="1:41" ht="25.5" customHeight="1">
      <c r="A5" s="69" t="s">
        <v>50</v>
      </c>
      <c r="B5" s="70" t="s">
        <v>86</v>
      </c>
      <c r="C5" s="71" t="s">
        <v>84</v>
      </c>
      <c r="D5" s="132"/>
      <c r="E5" s="132"/>
      <c r="F5" s="132"/>
      <c r="G5" s="109" t="s">
        <v>83</v>
      </c>
      <c r="H5" s="109" t="s">
        <v>107</v>
      </c>
      <c r="I5" s="109" t="s">
        <v>36</v>
      </c>
      <c r="J5" s="109" t="s">
        <v>32</v>
      </c>
      <c r="K5" s="109"/>
      <c r="L5" s="109" t="s">
        <v>31</v>
      </c>
      <c r="M5" s="73" t="s">
        <v>48</v>
      </c>
      <c r="N5" s="75" t="s">
        <v>87</v>
      </c>
      <c r="O5" s="76" t="s">
        <v>103</v>
      </c>
      <c r="P5" s="67" t="s">
        <v>4</v>
      </c>
      <c r="Q5" s="109" t="s">
        <v>74</v>
      </c>
      <c r="R5" s="109" t="s">
        <v>73</v>
      </c>
      <c r="S5" s="109" t="s">
        <v>24</v>
      </c>
      <c r="T5" s="109" t="s">
        <v>23</v>
      </c>
      <c r="U5" s="109" t="s">
        <v>115</v>
      </c>
      <c r="V5" s="109" t="s">
        <v>83</v>
      </c>
      <c r="W5" s="109" t="s">
        <v>8</v>
      </c>
      <c r="X5" s="109" t="s">
        <v>123</v>
      </c>
      <c r="Y5" s="109" t="s">
        <v>17</v>
      </c>
      <c r="Z5" s="109" t="s">
        <v>60</v>
      </c>
      <c r="AA5" s="110" t="s">
        <v>2</v>
      </c>
      <c r="AB5" s="110"/>
      <c r="AC5" s="110"/>
      <c r="AD5" s="132" t="s">
        <v>13</v>
      </c>
      <c r="AE5" s="132" t="s">
        <v>11</v>
      </c>
      <c r="AF5" s="132" t="s">
        <v>99</v>
      </c>
      <c r="AG5" s="132" t="s">
        <v>68</v>
      </c>
      <c r="AH5" s="139" t="s">
        <v>30</v>
      </c>
      <c r="AI5" s="139" t="s">
        <v>70</v>
      </c>
      <c r="AJ5" s="139" t="s">
        <v>82</v>
      </c>
      <c r="AK5" s="139" t="s">
        <v>34</v>
      </c>
      <c r="AL5" s="139" t="s">
        <v>89</v>
      </c>
      <c r="AM5" s="65" t="s">
        <v>96</v>
      </c>
      <c r="AN5" s="132"/>
      <c r="AO5" s="132"/>
    </row>
    <row r="6" spans="1:43" ht="49.5" customHeight="1">
      <c r="A6" s="69"/>
      <c r="B6" s="70"/>
      <c r="C6" s="71"/>
      <c r="D6" s="132"/>
      <c r="E6" s="132"/>
      <c r="F6" s="132"/>
      <c r="G6" s="110"/>
      <c r="H6" s="110"/>
      <c r="I6" s="110"/>
      <c r="J6" s="110"/>
      <c r="K6" s="110"/>
      <c r="L6" s="109"/>
      <c r="M6" s="74"/>
      <c r="N6" s="75"/>
      <c r="O6" s="76"/>
      <c r="P6" s="68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50" t="s">
        <v>66</v>
      </c>
      <c r="AB6" s="50" t="s">
        <v>41</v>
      </c>
      <c r="AC6" s="50" t="s">
        <v>98</v>
      </c>
      <c r="AD6" s="132"/>
      <c r="AE6" s="132"/>
      <c r="AF6" s="132"/>
      <c r="AG6" s="132"/>
      <c r="AH6" s="132"/>
      <c r="AI6" s="132"/>
      <c r="AJ6" s="132"/>
      <c r="AK6" s="132"/>
      <c r="AL6" s="132"/>
      <c r="AM6" s="66"/>
      <c r="AN6" s="132"/>
      <c r="AO6" s="132"/>
      <c r="AP6" s="9"/>
      <c r="AQ6" s="9"/>
    </row>
    <row r="7" spans="1:42" ht="20.25" customHeight="1">
      <c r="A7" s="29" t="s">
        <v>79</v>
      </c>
      <c r="B7" s="51" t="s">
        <v>79</v>
      </c>
      <c r="C7" s="51" t="s">
        <v>79</v>
      </c>
      <c r="D7" s="51" t="s">
        <v>79</v>
      </c>
      <c r="E7" s="21" t="s">
        <v>79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46">
        <v>6</v>
      </c>
      <c r="L7" s="30">
        <v>7</v>
      </c>
      <c r="M7" s="52">
        <v>8</v>
      </c>
      <c r="N7" s="52">
        <v>9</v>
      </c>
      <c r="O7" s="30">
        <v>10</v>
      </c>
      <c r="P7" s="30">
        <v>11</v>
      </c>
      <c r="Q7" s="30">
        <v>12</v>
      </c>
      <c r="R7" s="30">
        <v>13</v>
      </c>
      <c r="S7" s="30">
        <v>14</v>
      </c>
      <c r="T7" s="30">
        <v>15</v>
      </c>
      <c r="U7" s="30">
        <v>16</v>
      </c>
      <c r="V7" s="30">
        <v>17</v>
      </c>
      <c r="W7" s="30">
        <v>18</v>
      </c>
      <c r="X7" s="30">
        <v>19</v>
      </c>
      <c r="Y7" s="30">
        <v>20</v>
      </c>
      <c r="Z7" s="53">
        <v>21</v>
      </c>
      <c r="AA7" s="53">
        <v>22</v>
      </c>
      <c r="AB7" s="53">
        <v>23</v>
      </c>
      <c r="AC7" s="53">
        <v>24</v>
      </c>
      <c r="AD7" s="53">
        <v>25</v>
      </c>
      <c r="AE7" s="53">
        <v>26</v>
      </c>
      <c r="AF7" s="53">
        <v>27</v>
      </c>
      <c r="AG7" s="53">
        <v>28</v>
      </c>
      <c r="AH7" s="53">
        <v>29</v>
      </c>
      <c r="AI7" s="54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  <c r="AP7" s="9"/>
    </row>
    <row r="8" spans="1:47" ht="20.25" customHeight="1">
      <c r="A8" s="116"/>
      <c r="B8" s="120"/>
      <c r="C8" s="104"/>
      <c r="D8" s="121"/>
      <c r="E8" s="119" t="s">
        <v>30</v>
      </c>
      <c r="F8" s="102">
        <v>59.12</v>
      </c>
      <c r="G8" s="115">
        <v>41.02</v>
      </c>
      <c r="H8" s="102">
        <v>11.24</v>
      </c>
      <c r="I8" s="106">
        <v>17.54</v>
      </c>
      <c r="J8" s="103">
        <v>0</v>
      </c>
      <c r="K8" s="60"/>
      <c r="L8" s="103">
        <v>0</v>
      </c>
      <c r="M8" s="115">
        <v>0.94</v>
      </c>
      <c r="N8" s="106">
        <v>0</v>
      </c>
      <c r="O8" s="102">
        <v>1.14</v>
      </c>
      <c r="P8" s="115">
        <v>5.94</v>
      </c>
      <c r="Q8" s="102">
        <v>0</v>
      </c>
      <c r="R8" s="102">
        <v>4.01</v>
      </c>
      <c r="S8" s="106">
        <v>0.15</v>
      </c>
      <c r="T8" s="102">
        <v>0.06</v>
      </c>
      <c r="U8" s="115">
        <v>0</v>
      </c>
      <c r="V8" s="115">
        <v>13.66</v>
      </c>
      <c r="W8" s="102">
        <v>0</v>
      </c>
      <c r="X8" s="106">
        <v>4.32</v>
      </c>
      <c r="Y8" s="106">
        <v>0</v>
      </c>
      <c r="Z8" s="102">
        <v>0.2</v>
      </c>
      <c r="AA8" s="102">
        <v>0</v>
      </c>
      <c r="AB8" s="102">
        <v>0</v>
      </c>
      <c r="AC8" s="102">
        <v>0</v>
      </c>
      <c r="AD8" s="102">
        <v>3.7</v>
      </c>
      <c r="AE8" s="102">
        <v>0</v>
      </c>
      <c r="AF8" s="102">
        <v>5.44</v>
      </c>
      <c r="AG8" s="102">
        <v>0</v>
      </c>
      <c r="AH8" s="102">
        <v>4.44</v>
      </c>
      <c r="AI8" s="102">
        <v>3</v>
      </c>
      <c r="AJ8" s="102">
        <v>0.59</v>
      </c>
      <c r="AK8" s="102">
        <v>0.74</v>
      </c>
      <c r="AL8" s="102">
        <v>0</v>
      </c>
      <c r="AM8" s="102">
        <v>0.11</v>
      </c>
      <c r="AN8" s="102">
        <v>0</v>
      </c>
      <c r="AO8" s="102">
        <v>0</v>
      </c>
      <c r="AP8" s="40"/>
      <c r="AQ8" s="40"/>
      <c r="AR8" s="9"/>
      <c r="AS8" s="9"/>
      <c r="AT8" s="9"/>
      <c r="AU8" s="9"/>
    </row>
    <row r="9" spans="1:44" ht="20.25" customHeight="1">
      <c r="A9" s="116"/>
      <c r="B9" s="120"/>
      <c r="C9" s="104"/>
      <c r="D9" s="121" t="s">
        <v>42</v>
      </c>
      <c r="E9" s="119" t="s">
        <v>71</v>
      </c>
      <c r="F9" s="102">
        <v>59.12</v>
      </c>
      <c r="G9" s="115">
        <v>41.02</v>
      </c>
      <c r="H9" s="102">
        <v>11.24</v>
      </c>
      <c r="I9" s="106">
        <v>17.54</v>
      </c>
      <c r="J9" s="103">
        <v>0</v>
      </c>
      <c r="K9" s="11"/>
      <c r="L9" s="103">
        <v>0</v>
      </c>
      <c r="M9" s="115">
        <v>0.94</v>
      </c>
      <c r="N9" s="106">
        <v>0</v>
      </c>
      <c r="O9" s="102">
        <v>1.14</v>
      </c>
      <c r="P9" s="115">
        <v>5.94</v>
      </c>
      <c r="Q9" s="102">
        <v>0</v>
      </c>
      <c r="R9" s="102">
        <v>4.01</v>
      </c>
      <c r="S9" s="106">
        <v>0.15</v>
      </c>
      <c r="T9" s="102">
        <v>0.06</v>
      </c>
      <c r="U9" s="115">
        <v>0</v>
      </c>
      <c r="V9" s="115">
        <v>13.66</v>
      </c>
      <c r="W9" s="102">
        <v>0</v>
      </c>
      <c r="X9" s="106">
        <v>4.32</v>
      </c>
      <c r="Y9" s="106">
        <v>0</v>
      </c>
      <c r="Z9" s="102">
        <v>0.2</v>
      </c>
      <c r="AA9" s="102">
        <v>0</v>
      </c>
      <c r="AB9" s="102">
        <v>0</v>
      </c>
      <c r="AC9" s="102">
        <v>0</v>
      </c>
      <c r="AD9" s="102">
        <v>3.7</v>
      </c>
      <c r="AE9" s="102">
        <v>0</v>
      </c>
      <c r="AF9" s="102">
        <v>5.44</v>
      </c>
      <c r="AG9" s="102">
        <v>0</v>
      </c>
      <c r="AH9" s="102">
        <v>4.44</v>
      </c>
      <c r="AI9" s="102">
        <v>3</v>
      </c>
      <c r="AJ9" s="102">
        <v>0.59</v>
      </c>
      <c r="AK9" s="102">
        <v>0.74</v>
      </c>
      <c r="AL9" s="102">
        <v>0</v>
      </c>
      <c r="AM9" s="102">
        <v>0.11</v>
      </c>
      <c r="AN9" s="102">
        <v>0</v>
      </c>
      <c r="AO9" s="102">
        <v>0</v>
      </c>
      <c r="AP9" s="9"/>
      <c r="AQ9" s="9"/>
      <c r="AR9" s="9"/>
    </row>
    <row r="10" spans="1:42" ht="20.25" customHeight="1">
      <c r="A10" s="116"/>
      <c r="B10" s="120"/>
      <c r="C10" s="104"/>
      <c r="D10" s="121" t="s">
        <v>38</v>
      </c>
      <c r="E10" s="119" t="s">
        <v>29</v>
      </c>
      <c r="F10" s="102">
        <v>59.12</v>
      </c>
      <c r="G10" s="115">
        <v>41.02</v>
      </c>
      <c r="H10" s="102">
        <v>11.24</v>
      </c>
      <c r="I10" s="106">
        <v>17.54</v>
      </c>
      <c r="J10" s="103">
        <v>0</v>
      </c>
      <c r="K10" s="9"/>
      <c r="L10" s="103">
        <v>0</v>
      </c>
      <c r="M10" s="115">
        <v>0.94</v>
      </c>
      <c r="N10" s="106">
        <v>0</v>
      </c>
      <c r="O10" s="102">
        <v>1.14</v>
      </c>
      <c r="P10" s="115">
        <v>5.94</v>
      </c>
      <c r="Q10" s="102">
        <v>0</v>
      </c>
      <c r="R10" s="102">
        <v>4.01</v>
      </c>
      <c r="S10" s="106">
        <v>0.15</v>
      </c>
      <c r="T10" s="102">
        <v>0.06</v>
      </c>
      <c r="U10" s="115">
        <v>0</v>
      </c>
      <c r="V10" s="115">
        <v>13.66</v>
      </c>
      <c r="W10" s="102">
        <v>0</v>
      </c>
      <c r="X10" s="106">
        <v>4.32</v>
      </c>
      <c r="Y10" s="106">
        <v>0</v>
      </c>
      <c r="Z10" s="102">
        <v>0.2</v>
      </c>
      <c r="AA10" s="102">
        <v>0</v>
      </c>
      <c r="AB10" s="102">
        <v>0</v>
      </c>
      <c r="AC10" s="102">
        <v>0</v>
      </c>
      <c r="AD10" s="102">
        <v>3.7</v>
      </c>
      <c r="AE10" s="102">
        <v>0</v>
      </c>
      <c r="AF10" s="102">
        <v>5.44</v>
      </c>
      <c r="AG10" s="102">
        <v>0</v>
      </c>
      <c r="AH10" s="102">
        <v>4.44</v>
      </c>
      <c r="AI10" s="102">
        <v>3</v>
      </c>
      <c r="AJ10" s="102">
        <v>0.59</v>
      </c>
      <c r="AK10" s="102">
        <v>0.74</v>
      </c>
      <c r="AL10" s="102">
        <v>0</v>
      </c>
      <c r="AM10" s="102">
        <v>0.11</v>
      </c>
      <c r="AN10" s="102">
        <v>0</v>
      </c>
      <c r="AO10" s="102">
        <v>0</v>
      </c>
      <c r="AP10" s="9"/>
    </row>
    <row r="11" spans="1:42" ht="20.25" customHeight="1">
      <c r="A11" s="116" t="s">
        <v>119</v>
      </c>
      <c r="B11" s="120" t="s">
        <v>78</v>
      </c>
      <c r="C11" s="104" t="s">
        <v>92</v>
      </c>
      <c r="D11" s="121" t="s">
        <v>104</v>
      </c>
      <c r="E11" s="119" t="s">
        <v>88</v>
      </c>
      <c r="F11" s="102">
        <v>46.78</v>
      </c>
      <c r="G11" s="115">
        <v>37.01</v>
      </c>
      <c r="H11" s="102">
        <v>11.24</v>
      </c>
      <c r="I11" s="106">
        <v>17.54</v>
      </c>
      <c r="J11" s="103">
        <v>0</v>
      </c>
      <c r="K11" s="9"/>
      <c r="L11" s="103">
        <v>0</v>
      </c>
      <c r="M11" s="115">
        <v>0.94</v>
      </c>
      <c r="N11" s="106">
        <v>0</v>
      </c>
      <c r="O11" s="102">
        <v>1.14</v>
      </c>
      <c r="P11" s="115">
        <v>5.94</v>
      </c>
      <c r="Q11" s="102">
        <v>0</v>
      </c>
      <c r="R11" s="102">
        <v>0</v>
      </c>
      <c r="S11" s="106">
        <v>0.15</v>
      </c>
      <c r="T11" s="102">
        <v>0.06</v>
      </c>
      <c r="U11" s="115">
        <v>0</v>
      </c>
      <c r="V11" s="115">
        <v>5.44</v>
      </c>
      <c r="W11" s="102">
        <v>0</v>
      </c>
      <c r="X11" s="106">
        <v>0</v>
      </c>
      <c r="Y11" s="106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5.44</v>
      </c>
      <c r="AG11" s="102">
        <v>0</v>
      </c>
      <c r="AH11" s="102">
        <v>4.33</v>
      </c>
      <c r="AI11" s="102">
        <v>3</v>
      </c>
      <c r="AJ11" s="102">
        <v>0.59</v>
      </c>
      <c r="AK11" s="102">
        <v>0.74</v>
      </c>
      <c r="AL11" s="102">
        <v>0</v>
      </c>
      <c r="AM11" s="102">
        <v>0</v>
      </c>
      <c r="AN11" s="102">
        <v>0</v>
      </c>
      <c r="AO11" s="102">
        <v>0</v>
      </c>
      <c r="AP11" s="9"/>
    </row>
    <row r="12" spans="1:42" ht="20.25" customHeight="1">
      <c r="A12" s="116" t="s">
        <v>33</v>
      </c>
      <c r="B12" s="120" t="s">
        <v>90</v>
      </c>
      <c r="C12" s="104" t="s">
        <v>1</v>
      </c>
      <c r="D12" s="121" t="s">
        <v>104</v>
      </c>
      <c r="E12" s="119" t="s">
        <v>43</v>
      </c>
      <c r="F12" s="102">
        <v>4.63</v>
      </c>
      <c r="G12" s="115">
        <v>0</v>
      </c>
      <c r="H12" s="102">
        <v>0</v>
      </c>
      <c r="I12" s="106">
        <v>0</v>
      </c>
      <c r="J12" s="103">
        <v>0</v>
      </c>
      <c r="K12" s="9"/>
      <c r="L12" s="103">
        <v>0</v>
      </c>
      <c r="M12" s="115">
        <v>0</v>
      </c>
      <c r="N12" s="106">
        <v>0</v>
      </c>
      <c r="O12" s="102">
        <v>0</v>
      </c>
      <c r="P12" s="115">
        <v>0</v>
      </c>
      <c r="Q12" s="102">
        <v>0</v>
      </c>
      <c r="R12" s="102">
        <v>0</v>
      </c>
      <c r="S12" s="106">
        <v>0</v>
      </c>
      <c r="T12" s="102">
        <v>0</v>
      </c>
      <c r="U12" s="115">
        <v>0</v>
      </c>
      <c r="V12" s="115">
        <v>4.52</v>
      </c>
      <c r="W12" s="102">
        <v>0</v>
      </c>
      <c r="X12" s="106">
        <v>4.32</v>
      </c>
      <c r="Y12" s="106">
        <v>0</v>
      </c>
      <c r="Z12" s="102">
        <v>0.2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0.11</v>
      </c>
      <c r="AI12" s="102">
        <v>0</v>
      </c>
      <c r="AJ12" s="102">
        <v>0</v>
      </c>
      <c r="AK12" s="102">
        <v>0</v>
      </c>
      <c r="AL12" s="102">
        <v>0</v>
      </c>
      <c r="AM12" s="102">
        <v>0.11</v>
      </c>
      <c r="AN12" s="102">
        <v>0</v>
      </c>
      <c r="AO12" s="102">
        <v>0</v>
      </c>
      <c r="AP12" s="9"/>
    </row>
    <row r="13" spans="1:41" ht="20.25" customHeight="1">
      <c r="A13" s="116" t="s">
        <v>54</v>
      </c>
      <c r="B13" s="120" t="s">
        <v>90</v>
      </c>
      <c r="C13" s="104" t="s">
        <v>92</v>
      </c>
      <c r="D13" s="121" t="s">
        <v>104</v>
      </c>
      <c r="E13" s="119" t="s">
        <v>25</v>
      </c>
      <c r="F13" s="102">
        <v>4.01</v>
      </c>
      <c r="G13" s="115">
        <v>4.01</v>
      </c>
      <c r="H13" s="102">
        <v>0</v>
      </c>
      <c r="I13" s="106">
        <v>0</v>
      </c>
      <c r="J13" s="103">
        <v>0</v>
      </c>
      <c r="K13" s="9"/>
      <c r="L13" s="103">
        <v>0</v>
      </c>
      <c r="M13" s="115">
        <v>0</v>
      </c>
      <c r="N13" s="106">
        <v>0</v>
      </c>
      <c r="O13" s="102">
        <v>0</v>
      </c>
      <c r="P13" s="115">
        <v>0</v>
      </c>
      <c r="Q13" s="102">
        <v>0</v>
      </c>
      <c r="R13" s="102">
        <v>4.01</v>
      </c>
      <c r="S13" s="106">
        <v>0</v>
      </c>
      <c r="T13" s="102">
        <v>0</v>
      </c>
      <c r="U13" s="115">
        <v>0</v>
      </c>
      <c r="V13" s="115">
        <v>0</v>
      </c>
      <c r="W13" s="102">
        <v>0</v>
      </c>
      <c r="X13" s="106">
        <v>0</v>
      </c>
      <c r="Y13" s="106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</row>
    <row r="14" spans="1:41" ht="20.25" customHeight="1">
      <c r="A14" s="116" t="s">
        <v>44</v>
      </c>
      <c r="B14" s="120" t="s">
        <v>65</v>
      </c>
      <c r="C14" s="104" t="s">
        <v>92</v>
      </c>
      <c r="D14" s="121" t="s">
        <v>104</v>
      </c>
      <c r="E14" s="119" t="s">
        <v>125</v>
      </c>
      <c r="F14" s="102">
        <v>3.7</v>
      </c>
      <c r="G14" s="115">
        <v>0</v>
      </c>
      <c r="H14" s="102">
        <v>0</v>
      </c>
      <c r="I14" s="106">
        <v>0</v>
      </c>
      <c r="J14" s="103">
        <v>0</v>
      </c>
      <c r="K14" s="9"/>
      <c r="L14" s="103">
        <v>0</v>
      </c>
      <c r="M14" s="115">
        <v>0</v>
      </c>
      <c r="N14" s="106">
        <v>0</v>
      </c>
      <c r="O14" s="102">
        <v>0</v>
      </c>
      <c r="P14" s="115">
        <v>0</v>
      </c>
      <c r="Q14" s="102">
        <v>0</v>
      </c>
      <c r="R14" s="102">
        <v>0</v>
      </c>
      <c r="S14" s="106">
        <v>0</v>
      </c>
      <c r="T14" s="102">
        <v>0</v>
      </c>
      <c r="U14" s="115">
        <v>0</v>
      </c>
      <c r="V14" s="115">
        <v>3.7</v>
      </c>
      <c r="W14" s="102">
        <v>0</v>
      </c>
      <c r="X14" s="106">
        <v>0</v>
      </c>
      <c r="Y14" s="106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3.7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</row>
    <row r="15" spans="5:41" ht="9.75" customHeight="1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5:41" ht="9.75" customHeight="1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5:41" ht="9.75" customHeight="1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9"/>
    </row>
    <row r="18" spans="5:41" ht="9.75" customHeight="1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X18" s="9"/>
      <c r="Y18" s="9"/>
      <c r="Z18" s="9"/>
      <c r="AA18" s="9"/>
      <c r="AB18" s="9"/>
      <c r="AC18" s="9"/>
      <c r="AD18" s="9"/>
      <c r="AE18" s="9"/>
      <c r="AF18" s="9"/>
      <c r="AI18" s="9"/>
      <c r="AJ18" s="9"/>
      <c r="AK18" s="9"/>
      <c r="AL18" s="9"/>
      <c r="AM18" s="9"/>
      <c r="AO18" s="9"/>
    </row>
    <row r="19" spans="5:41" ht="9.75" customHeight="1">
      <c r="E19" s="9"/>
      <c r="F19" s="9"/>
      <c r="H19" s="9"/>
      <c r="N19" s="9"/>
      <c r="O19" s="9"/>
      <c r="W19" s="9"/>
      <c r="X19" s="9"/>
      <c r="Y19" s="9"/>
      <c r="Z19" s="9"/>
      <c r="AA19" s="9"/>
      <c r="AB19" s="9"/>
      <c r="AD19" s="9"/>
      <c r="AJ19" s="9"/>
      <c r="AK19" s="9"/>
      <c r="AM19" s="9"/>
      <c r="AN19" s="9"/>
      <c r="AO19" s="9"/>
    </row>
    <row r="20" spans="5:41" ht="9.75" customHeight="1">
      <c r="E20" s="9"/>
      <c r="F20" s="9"/>
      <c r="O20" s="9"/>
      <c r="P20" s="9"/>
      <c r="X20" s="9"/>
      <c r="Y20" s="9"/>
      <c r="Z20" s="9"/>
      <c r="AA20" s="9"/>
      <c r="AC20" s="9"/>
      <c r="AJ20" s="9"/>
      <c r="AM20" s="9"/>
      <c r="AN20" s="9"/>
      <c r="AO20" s="9"/>
    </row>
    <row r="21" spans="6:41" ht="9.75" customHeight="1">
      <c r="F21" s="9"/>
      <c r="G21" s="9"/>
      <c r="P21" s="9"/>
      <c r="W21" s="9"/>
      <c r="X21" s="9"/>
      <c r="Y21" s="9"/>
      <c r="Z21" s="9"/>
      <c r="AA21" s="9"/>
      <c r="AB21" s="9"/>
      <c r="AI21" s="9"/>
      <c r="AJ21" s="9"/>
      <c r="AM21" s="9"/>
      <c r="AO21" s="9"/>
    </row>
    <row r="22" spans="6:41" ht="9.75" customHeight="1">
      <c r="F22" s="9"/>
      <c r="X22" s="9"/>
      <c r="Y22" s="9"/>
      <c r="Z22" s="9"/>
      <c r="AA22" s="9"/>
      <c r="AL22" s="9"/>
      <c r="AO22" s="9"/>
    </row>
    <row r="23" spans="6:41" ht="9.75" customHeight="1">
      <c r="F23" s="9"/>
      <c r="W23" s="9"/>
      <c r="X23" s="9"/>
      <c r="Y23" s="9"/>
      <c r="Z23" s="9"/>
      <c r="AL23" s="9"/>
      <c r="AM23" s="9"/>
      <c r="AO23" s="9"/>
    </row>
    <row r="24" spans="22:39" ht="9.75" customHeight="1">
      <c r="V24" s="9"/>
      <c r="W24" s="9"/>
      <c r="AL24" s="9"/>
      <c r="AM24" s="9"/>
    </row>
    <row r="25" ht="9.75" customHeight="1">
      <c r="AO25" s="9"/>
    </row>
    <row r="26" ht="9.75" customHeight="1">
      <c r="AO26" s="9"/>
    </row>
    <row r="27" ht="9.75" customHeight="1">
      <c r="AO27" s="9"/>
    </row>
  </sheetData>
  <mergeCells count="42">
    <mergeCell ref="AF5:AF6"/>
    <mergeCell ref="V4:AG4"/>
    <mergeCell ref="AA5:AC5"/>
    <mergeCell ref="S5:S6"/>
    <mergeCell ref="T5:T6"/>
    <mergeCell ref="Z5:Z6"/>
    <mergeCell ref="Y5:Y6"/>
    <mergeCell ref="Q5:Q6"/>
    <mergeCell ref="A4:C4"/>
    <mergeCell ref="E4:E6"/>
    <mergeCell ref="F4:F6"/>
    <mergeCell ref="H5:H6"/>
    <mergeCell ref="M5:M6"/>
    <mergeCell ref="K5:K6"/>
    <mergeCell ref="J5:J6"/>
    <mergeCell ref="N5:N6"/>
    <mergeCell ref="O5:O6"/>
    <mergeCell ref="P5:P6"/>
    <mergeCell ref="A5:A6"/>
    <mergeCell ref="B5:B6"/>
    <mergeCell ref="C5:C6"/>
    <mergeCell ref="G5:G6"/>
    <mergeCell ref="L5:L6"/>
    <mergeCell ref="AO4:AO6"/>
    <mergeCell ref="AK5:AK6"/>
    <mergeCell ref="AL5:AL6"/>
    <mergeCell ref="AM5:AM6"/>
    <mergeCell ref="AH4:AM4"/>
    <mergeCell ref="AH5:AH6"/>
    <mergeCell ref="AI5:AI6"/>
    <mergeCell ref="AJ5:AJ6"/>
    <mergeCell ref="AN4:AN6"/>
    <mergeCell ref="AE5:AE6"/>
    <mergeCell ref="D4:D6"/>
    <mergeCell ref="I5:I6"/>
    <mergeCell ref="AG5:AG6"/>
    <mergeCell ref="AD5:AD6"/>
    <mergeCell ref="R5:R6"/>
    <mergeCell ref="U5:U6"/>
    <mergeCell ref="V5:V6"/>
    <mergeCell ref="W5:W6"/>
    <mergeCell ref="X5:X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showGridLines="0" showZeros="0" workbookViewId="0" topLeftCell="A1">
      <selection activeCell="AA30" sqref="X30:AA4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6.16015625" style="0" customWidth="1"/>
    <col min="13" max="13" width="6.33203125" style="0" customWidth="1"/>
    <col min="14" max="14" width="6" style="0" customWidth="1"/>
    <col min="15" max="15" width="7" style="0" customWidth="1"/>
    <col min="16" max="16" width="6.83203125" style="0" customWidth="1"/>
    <col min="17" max="18" width="6.33203125" style="0" customWidth="1"/>
    <col min="19" max="19" width="9.16015625" style="0" customWidth="1"/>
    <col min="20" max="20" width="7.16015625" style="0" customWidth="1"/>
    <col min="21" max="21" width="8.5" style="0" customWidth="1"/>
    <col min="22" max="22" width="7.16015625" style="0" customWidth="1"/>
    <col min="23" max="23" width="7.5" style="0" customWidth="1"/>
    <col min="24" max="24" width="7.83203125" style="0" customWidth="1"/>
    <col min="25" max="25" width="7.5" style="0" customWidth="1"/>
    <col min="26" max="28" width="9.16015625" style="0" customWidth="1"/>
    <col min="29" max="30" width="6.33203125" style="0" customWidth="1"/>
    <col min="31" max="31" width="10.16015625" style="0" customWidth="1"/>
    <col min="32" max="32" width="6.83203125" style="0" customWidth="1"/>
    <col min="33" max="33" width="10.16015625" style="0" customWidth="1"/>
    <col min="34" max="34" width="7" style="0" customWidth="1"/>
    <col min="35" max="36" width="6.83203125" style="0" customWidth="1"/>
    <col min="37" max="37" width="8.83203125" style="0" customWidth="1"/>
    <col min="38" max="38" width="7.33203125" style="0" customWidth="1"/>
    <col min="39" max="39" width="8.16015625" style="0" customWidth="1"/>
    <col min="40" max="40" width="13" style="0" customWidth="1"/>
    <col min="41" max="41" width="10.33203125" style="0" customWidth="1"/>
  </cols>
  <sheetData>
    <row r="1" spans="1:41" ht="25.5" customHeight="1">
      <c r="A1" s="41"/>
      <c r="B1" s="41"/>
      <c r="C1" s="42"/>
      <c r="D1" s="42"/>
      <c r="E1" s="16"/>
      <c r="F1" s="24"/>
      <c r="AO1" s="5" t="s">
        <v>106</v>
      </c>
    </row>
    <row r="2" spans="1:41" ht="25.5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5.5" customHeight="1">
      <c r="A3" s="117" t="s">
        <v>71</v>
      </c>
      <c r="B3" s="26"/>
      <c r="C3" s="26"/>
      <c r="D3" s="43"/>
      <c r="E3" s="44"/>
      <c r="F3" s="24"/>
      <c r="G3" s="9"/>
      <c r="I3" s="9"/>
      <c r="J3" s="9"/>
      <c r="K3" s="9"/>
      <c r="L3" s="9"/>
      <c r="M3" s="9"/>
      <c r="AB3" s="9"/>
      <c r="AI3" s="9"/>
      <c r="AO3" s="56" t="s">
        <v>64</v>
      </c>
    </row>
    <row r="4" spans="1:41" ht="25.5" customHeight="1">
      <c r="A4" s="72" t="s">
        <v>124</v>
      </c>
      <c r="B4" s="72"/>
      <c r="C4" s="72"/>
      <c r="D4" s="132" t="s">
        <v>53</v>
      </c>
      <c r="E4" s="132" t="s">
        <v>101</v>
      </c>
      <c r="F4" s="137" t="s">
        <v>85</v>
      </c>
      <c r="G4" s="47" t="s">
        <v>67</v>
      </c>
      <c r="H4" s="48"/>
      <c r="I4" s="48"/>
      <c r="J4" s="49"/>
      <c r="K4" s="49"/>
      <c r="L4" s="48"/>
      <c r="M4" s="49"/>
      <c r="N4" s="49"/>
      <c r="O4" s="48"/>
      <c r="P4" s="48"/>
      <c r="Q4" s="48"/>
      <c r="R4" s="48"/>
      <c r="S4" s="48"/>
      <c r="T4" s="48"/>
      <c r="U4" s="47" t="s">
        <v>7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59"/>
      <c r="AG4" s="61" t="s">
        <v>81</v>
      </c>
      <c r="AH4" s="72"/>
      <c r="AI4" s="72"/>
      <c r="AJ4" s="72"/>
      <c r="AK4" s="72"/>
      <c r="AL4" s="72"/>
      <c r="AM4" s="132" t="s">
        <v>16</v>
      </c>
      <c r="AN4" s="132" t="s">
        <v>102</v>
      </c>
      <c r="AO4" s="132" t="s">
        <v>5</v>
      </c>
    </row>
    <row r="5" spans="1:41" ht="25.5" customHeight="1">
      <c r="A5" s="63" t="s">
        <v>50</v>
      </c>
      <c r="B5" s="71" t="s">
        <v>86</v>
      </c>
      <c r="C5" s="71" t="s">
        <v>84</v>
      </c>
      <c r="D5" s="132"/>
      <c r="E5" s="132"/>
      <c r="F5" s="132"/>
      <c r="G5" s="110" t="s">
        <v>83</v>
      </c>
      <c r="H5" s="110" t="s">
        <v>107</v>
      </c>
      <c r="I5" s="110" t="s">
        <v>36</v>
      </c>
      <c r="J5" s="110" t="s">
        <v>117</v>
      </c>
      <c r="K5" s="110" t="s">
        <v>49</v>
      </c>
      <c r="L5" s="64" t="s">
        <v>48</v>
      </c>
      <c r="M5" s="62" t="s">
        <v>87</v>
      </c>
      <c r="N5" s="62" t="s">
        <v>103</v>
      </c>
      <c r="O5" s="110" t="s">
        <v>4</v>
      </c>
      <c r="P5" s="110" t="s">
        <v>74</v>
      </c>
      <c r="Q5" s="110" t="s">
        <v>73</v>
      </c>
      <c r="R5" s="110" t="s">
        <v>24</v>
      </c>
      <c r="S5" s="110" t="s">
        <v>23</v>
      </c>
      <c r="T5" s="110" t="s">
        <v>115</v>
      </c>
      <c r="U5" s="109" t="s">
        <v>83</v>
      </c>
      <c r="V5" s="109" t="s">
        <v>8</v>
      </c>
      <c r="W5" s="109" t="s">
        <v>123</v>
      </c>
      <c r="X5" s="109" t="s">
        <v>17</v>
      </c>
      <c r="Y5" s="109" t="s">
        <v>60</v>
      </c>
      <c r="Z5" s="109" t="s">
        <v>2</v>
      </c>
      <c r="AA5" s="109"/>
      <c r="AB5" s="109"/>
      <c r="AC5" s="139" t="s">
        <v>11</v>
      </c>
      <c r="AD5" s="139" t="s">
        <v>13</v>
      </c>
      <c r="AE5" s="139" t="s">
        <v>99</v>
      </c>
      <c r="AF5" s="139" t="s">
        <v>68</v>
      </c>
      <c r="AG5" s="132" t="s">
        <v>30</v>
      </c>
      <c r="AH5" s="132" t="s">
        <v>82</v>
      </c>
      <c r="AI5" s="132" t="s">
        <v>34</v>
      </c>
      <c r="AJ5" s="132" t="s">
        <v>70</v>
      </c>
      <c r="AK5" s="132" t="s">
        <v>89</v>
      </c>
      <c r="AL5" s="66" t="s">
        <v>96</v>
      </c>
      <c r="AM5" s="132"/>
      <c r="AN5" s="132"/>
      <c r="AO5" s="132"/>
    </row>
    <row r="6" spans="1:41" ht="49.5" customHeight="1">
      <c r="A6" s="63"/>
      <c r="B6" s="71"/>
      <c r="C6" s="71"/>
      <c r="D6" s="132"/>
      <c r="E6" s="132"/>
      <c r="F6" s="132"/>
      <c r="G6" s="110"/>
      <c r="H6" s="110"/>
      <c r="I6" s="110"/>
      <c r="J6" s="110"/>
      <c r="K6" s="110"/>
      <c r="L6" s="64"/>
      <c r="M6" s="62"/>
      <c r="N6" s="62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50" t="s">
        <v>66</v>
      </c>
      <c r="AA6" s="50" t="s">
        <v>41</v>
      </c>
      <c r="AB6" s="50" t="s">
        <v>98</v>
      </c>
      <c r="AC6" s="132"/>
      <c r="AD6" s="132"/>
      <c r="AE6" s="132"/>
      <c r="AF6" s="132"/>
      <c r="AG6" s="132"/>
      <c r="AH6" s="132"/>
      <c r="AI6" s="132"/>
      <c r="AJ6" s="132"/>
      <c r="AK6" s="132"/>
      <c r="AL6" s="66"/>
      <c r="AM6" s="132"/>
      <c r="AN6" s="132"/>
      <c r="AO6" s="132"/>
    </row>
    <row r="7" spans="1:41" ht="25.5" customHeight="1">
      <c r="A7" s="29" t="s">
        <v>79</v>
      </c>
      <c r="B7" s="51" t="s">
        <v>79</v>
      </c>
      <c r="C7" s="51" t="s">
        <v>79</v>
      </c>
      <c r="D7" s="51" t="s">
        <v>79</v>
      </c>
      <c r="E7" s="21" t="s">
        <v>79</v>
      </c>
      <c r="F7" s="30">
        <v>1</v>
      </c>
      <c r="G7" s="30">
        <v>2</v>
      </c>
      <c r="H7" s="30">
        <v>3</v>
      </c>
      <c r="I7" s="30">
        <v>4</v>
      </c>
      <c r="J7" s="57">
        <v>5</v>
      </c>
      <c r="K7" s="57">
        <v>6</v>
      </c>
      <c r="L7" s="58">
        <v>7</v>
      </c>
      <c r="M7" s="57">
        <v>8</v>
      </c>
      <c r="N7" s="5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  <c r="X7" s="58">
        <v>19</v>
      </c>
      <c r="Y7" s="58">
        <v>20</v>
      </c>
      <c r="Z7" s="27">
        <v>21</v>
      </c>
      <c r="AA7" s="27">
        <v>22</v>
      </c>
      <c r="AB7" s="27">
        <v>23</v>
      </c>
      <c r="AC7" s="27">
        <v>24</v>
      </c>
      <c r="AD7" s="27">
        <v>25</v>
      </c>
      <c r="AE7" s="58">
        <v>26</v>
      </c>
      <c r="AF7" s="27">
        <v>27</v>
      </c>
      <c r="AG7" s="27">
        <v>28</v>
      </c>
      <c r="AH7" s="27">
        <v>29</v>
      </c>
      <c r="AI7" s="27">
        <v>30</v>
      </c>
      <c r="AJ7" s="55">
        <v>31</v>
      </c>
      <c r="AK7" s="55">
        <v>32</v>
      </c>
      <c r="AL7" s="55">
        <v>33</v>
      </c>
      <c r="AM7" s="55">
        <v>34</v>
      </c>
      <c r="AN7" s="55">
        <v>35</v>
      </c>
      <c r="AO7" s="55">
        <v>36</v>
      </c>
    </row>
    <row r="8" spans="1:43" ht="21.75" customHeight="1">
      <c r="A8" s="116"/>
      <c r="B8" s="120"/>
      <c r="C8" s="104"/>
      <c r="D8" s="127"/>
      <c r="E8" s="119"/>
      <c r="F8" s="122"/>
      <c r="G8" s="122"/>
      <c r="H8" s="122"/>
      <c r="I8" s="122"/>
      <c r="J8" s="122"/>
      <c r="K8" s="122"/>
      <c r="L8" s="122"/>
      <c r="M8" s="122"/>
      <c r="N8" s="123"/>
      <c r="O8" s="126"/>
      <c r="P8" s="122"/>
      <c r="Q8" s="122"/>
      <c r="R8" s="126"/>
      <c r="S8" s="122"/>
      <c r="T8" s="126"/>
      <c r="U8" s="122"/>
      <c r="V8" s="122"/>
      <c r="W8" s="122"/>
      <c r="X8" s="122"/>
      <c r="Y8" s="123"/>
      <c r="Z8" s="126"/>
      <c r="AA8" s="122"/>
      <c r="AB8" s="122"/>
      <c r="AC8" s="123"/>
      <c r="AD8" s="126"/>
      <c r="AE8" s="125"/>
      <c r="AF8" s="126"/>
      <c r="AG8" s="122"/>
      <c r="AH8" s="122"/>
      <c r="AI8" s="123"/>
      <c r="AJ8" s="126"/>
      <c r="AK8" s="122"/>
      <c r="AL8" s="122"/>
      <c r="AM8" s="124"/>
      <c r="AN8" s="122"/>
      <c r="AO8" s="123"/>
      <c r="AP8" s="9"/>
      <c r="AQ8" s="9"/>
    </row>
    <row r="9" spans="1:43" ht="1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9"/>
      <c r="AQ9" s="9"/>
    </row>
    <row r="10" spans="2:41" ht="9.75" customHeight="1">
      <c r="B10" s="9"/>
      <c r="C10" s="9"/>
      <c r="D10" s="9"/>
      <c r="E10" s="9"/>
      <c r="F10" s="9"/>
      <c r="H10" s="9"/>
      <c r="I10" s="9"/>
      <c r="J10" s="9"/>
      <c r="K10" s="9"/>
      <c r="L10" s="9"/>
      <c r="M10" s="9"/>
      <c r="N10" s="9"/>
      <c r="O10" s="9"/>
      <c r="P10" s="9"/>
      <c r="R10" s="9"/>
      <c r="S10" s="9"/>
      <c r="T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L10" s="9"/>
      <c r="AM10" s="9"/>
      <c r="AN10" s="9"/>
      <c r="AO10" s="9"/>
    </row>
    <row r="11" spans="3:41" ht="9.75" customHeight="1">
      <c r="C11" s="9"/>
      <c r="D11" s="9"/>
      <c r="E11" s="9"/>
      <c r="F11" s="9"/>
      <c r="H11" s="9"/>
      <c r="I11" s="9"/>
      <c r="J11" s="9"/>
      <c r="K11" s="9"/>
      <c r="L11" s="9"/>
      <c r="M11" s="9"/>
      <c r="N11" s="9"/>
      <c r="O11" s="9"/>
      <c r="P11" s="9"/>
      <c r="R11" s="9"/>
      <c r="S11" s="9"/>
      <c r="T11" s="9"/>
      <c r="V11" s="9"/>
      <c r="W11" s="9"/>
      <c r="X11" s="9"/>
      <c r="Y11" s="9"/>
      <c r="Z11" s="9"/>
      <c r="AA11" s="9"/>
      <c r="AC11" s="9"/>
      <c r="AD11" s="9"/>
      <c r="AE11" s="9"/>
      <c r="AF11" s="9"/>
      <c r="AG11" s="9"/>
      <c r="AH11" s="9"/>
      <c r="AI11" s="9"/>
      <c r="AJ11" s="9"/>
      <c r="AL11" s="9"/>
      <c r="AM11" s="9"/>
      <c r="AN11" s="9"/>
      <c r="AO11" s="9"/>
    </row>
    <row r="12" spans="3:41" ht="9.75" customHeight="1">
      <c r="C12" s="9"/>
      <c r="D12" s="9"/>
      <c r="E12" s="9"/>
      <c r="F12" s="9"/>
      <c r="G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9"/>
      <c r="W12" s="9"/>
      <c r="Y12" s="9"/>
      <c r="Z12" s="9"/>
      <c r="AA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4:41" ht="9.75" customHeight="1">
      <c r="D13" s="9"/>
      <c r="E13" s="9"/>
      <c r="G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9"/>
      <c r="W13" s="9"/>
      <c r="X13" s="9"/>
      <c r="Y13" s="9"/>
      <c r="Z13" s="9"/>
      <c r="AA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4:41" ht="9.75" customHeight="1">
      <c r="D14" s="9"/>
      <c r="E14" s="9"/>
      <c r="G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U14" s="9"/>
      <c r="V14" s="9"/>
      <c r="W14" s="9"/>
      <c r="X14" s="9"/>
      <c r="Z14" s="9"/>
      <c r="AA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4:41" ht="9.75" customHeight="1">
      <c r="D15" s="9"/>
      <c r="E15" s="9"/>
      <c r="F15" s="9"/>
      <c r="G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U15" s="9"/>
      <c r="V15" s="9"/>
      <c r="W15" s="9"/>
      <c r="X15" s="9"/>
      <c r="Y15" s="9"/>
      <c r="AA15" s="9"/>
      <c r="AD15" s="9"/>
      <c r="AE15" s="9"/>
      <c r="AG15" s="9"/>
      <c r="AH15" s="9"/>
      <c r="AI15" s="9"/>
      <c r="AJ15" s="9"/>
      <c r="AK15" s="9"/>
      <c r="AL15" s="9"/>
      <c r="AM15" s="9"/>
      <c r="AO15" s="9"/>
    </row>
    <row r="16" spans="4:41" ht="9.75" customHeight="1">
      <c r="D16" s="9"/>
      <c r="E16" s="9"/>
      <c r="F16" s="9"/>
      <c r="G16" s="9"/>
      <c r="I16" s="9"/>
      <c r="J16" s="9"/>
      <c r="K16" s="9"/>
      <c r="L16" s="9"/>
      <c r="M16" s="9"/>
      <c r="O16" s="9"/>
      <c r="P16" s="9"/>
      <c r="Q16" s="9"/>
      <c r="R16" s="9"/>
      <c r="S16" s="9"/>
      <c r="U16" s="9"/>
      <c r="V16" s="9"/>
      <c r="W16" s="9"/>
      <c r="X16" s="9"/>
      <c r="Y16" s="9"/>
      <c r="Z16" s="9"/>
      <c r="AA16" s="9"/>
      <c r="AD16" s="9"/>
      <c r="AE16" s="9"/>
      <c r="AG16" s="9"/>
      <c r="AH16" s="9"/>
      <c r="AI16" s="9"/>
      <c r="AJ16" s="9"/>
      <c r="AK16" s="9"/>
      <c r="AL16" s="9"/>
      <c r="AM16" s="9"/>
      <c r="AO16" s="9"/>
    </row>
    <row r="17" spans="4:41" ht="9.75" customHeight="1">
      <c r="D17" s="9"/>
      <c r="E17" s="9"/>
      <c r="F17" s="9"/>
      <c r="G17" s="9"/>
      <c r="I17" s="9"/>
      <c r="J17" s="9"/>
      <c r="K17" s="9"/>
      <c r="L17" s="9"/>
      <c r="M17" s="9"/>
      <c r="O17" s="9"/>
      <c r="P17" s="9"/>
      <c r="Q17" s="9"/>
      <c r="R17" s="9"/>
      <c r="S17" s="9"/>
      <c r="U17" s="9"/>
      <c r="V17" s="9"/>
      <c r="W17" s="9"/>
      <c r="X17" s="9"/>
      <c r="Y17" s="9"/>
      <c r="Z17" s="9"/>
      <c r="AD17" s="9"/>
      <c r="AE17" s="9"/>
      <c r="AG17" s="9"/>
      <c r="AH17" s="9"/>
      <c r="AI17" s="9"/>
      <c r="AJ17" s="9"/>
      <c r="AK17" s="9"/>
      <c r="AL17" s="9"/>
      <c r="AM17" s="9"/>
      <c r="AO17" s="9"/>
    </row>
    <row r="18" spans="5:40" ht="9.75" customHeight="1">
      <c r="E18" s="9"/>
      <c r="F18" s="9"/>
      <c r="G18" s="9"/>
      <c r="H18" s="9"/>
      <c r="I18" s="9"/>
      <c r="J18" s="9"/>
      <c r="K18" s="9"/>
      <c r="L18" s="9"/>
      <c r="M18" s="9"/>
      <c r="O18" s="9"/>
      <c r="P18" s="9"/>
      <c r="Q18" s="9"/>
      <c r="R18" s="9"/>
      <c r="S18" s="9"/>
      <c r="U18" s="9"/>
      <c r="V18" s="9"/>
      <c r="W18" s="9"/>
      <c r="X18" s="9"/>
      <c r="Y18" s="9"/>
      <c r="Z18" s="9"/>
      <c r="AD18" s="9"/>
      <c r="AE18" s="9"/>
      <c r="AG18" s="9"/>
      <c r="AH18" s="9"/>
      <c r="AI18" s="9"/>
      <c r="AJ18" s="9"/>
      <c r="AK18" s="9"/>
      <c r="AL18" s="9"/>
      <c r="AM18" s="9"/>
      <c r="AN18" s="9"/>
    </row>
    <row r="19" spans="5:35" ht="9.75" customHeight="1">
      <c r="E19" s="9"/>
      <c r="G19" s="9"/>
      <c r="H19" s="9"/>
      <c r="O19" s="9"/>
      <c r="Q19" s="9"/>
      <c r="R19" s="9"/>
      <c r="S19" s="9"/>
      <c r="U19" s="9"/>
      <c r="V19" s="9"/>
      <c r="W19" s="9"/>
      <c r="X19" s="9"/>
      <c r="Y19" s="9"/>
      <c r="Z19" s="9"/>
      <c r="AG19" s="9"/>
      <c r="AI19" s="9"/>
    </row>
    <row r="20" spans="5:25" ht="9.75" customHeight="1">
      <c r="E20" s="9"/>
      <c r="F20" s="9"/>
      <c r="G20" s="9"/>
      <c r="V20" s="9"/>
      <c r="W20" s="9"/>
      <c r="X20" s="9"/>
      <c r="Y20" s="9"/>
    </row>
    <row r="21" spans="5:23" ht="9.75" customHeight="1">
      <c r="E21" s="9"/>
      <c r="G21" s="9"/>
      <c r="V21" s="9"/>
      <c r="W21" s="9"/>
    </row>
    <row r="22" spans="5:22" ht="9.75" customHeight="1">
      <c r="E22" s="9"/>
      <c r="F22" s="9"/>
      <c r="H22" s="9"/>
      <c r="V22" s="9"/>
    </row>
    <row r="23" spans="5:22" ht="9.75" customHeight="1">
      <c r="E23" s="9"/>
      <c r="F23" s="9"/>
      <c r="U23" s="9"/>
      <c r="V23" s="9"/>
    </row>
    <row r="24" spans="5:21" ht="9.75" customHeight="1">
      <c r="E24" s="9"/>
      <c r="F24" s="9"/>
      <c r="T24" s="9"/>
      <c r="U24" s="9"/>
    </row>
    <row r="25" spans="5:21" ht="9.75" customHeight="1">
      <c r="E25" s="9"/>
      <c r="S25" s="9"/>
      <c r="T25" s="9"/>
      <c r="U25" s="9"/>
    </row>
    <row r="26" spans="5:20" ht="9.75" customHeight="1">
      <c r="E26" s="9"/>
      <c r="S26" s="9"/>
      <c r="T26" s="9"/>
    </row>
    <row r="27" spans="6:19" ht="9.75" customHeight="1">
      <c r="F27" s="9"/>
      <c r="S27" s="9"/>
    </row>
  </sheetData>
  <mergeCells count="41">
    <mergeCell ref="N5:N6"/>
    <mergeCell ref="AE5:AE6"/>
    <mergeCell ref="L5:L6"/>
    <mergeCell ref="K5:K6"/>
    <mergeCell ref="J5:J6"/>
    <mergeCell ref="M5:M6"/>
    <mergeCell ref="R5:R6"/>
    <mergeCell ref="S5:S6"/>
    <mergeCell ref="Y5:Y6"/>
    <mergeCell ref="X5:X6"/>
    <mergeCell ref="AM4:AM6"/>
    <mergeCell ref="AN4:AN6"/>
    <mergeCell ref="AO4:AO6"/>
    <mergeCell ref="AG5:AG6"/>
    <mergeCell ref="AH5:AH6"/>
    <mergeCell ref="AI5:AI6"/>
    <mergeCell ref="AJ5:AJ6"/>
    <mergeCell ref="AD5:AD6"/>
    <mergeCell ref="AF5:AF6"/>
    <mergeCell ref="AK5:AK6"/>
    <mergeCell ref="AL5:AL6"/>
    <mergeCell ref="V5:V6"/>
    <mergeCell ref="W5:W6"/>
    <mergeCell ref="T5:T6"/>
    <mergeCell ref="AC5:AC6"/>
    <mergeCell ref="A4:C4"/>
    <mergeCell ref="D4:D6"/>
    <mergeCell ref="E4:E6"/>
    <mergeCell ref="C5:C6"/>
    <mergeCell ref="A5:A6"/>
    <mergeCell ref="B5:B6"/>
    <mergeCell ref="F4:F6"/>
    <mergeCell ref="AG4:AL4"/>
    <mergeCell ref="H5:H6"/>
    <mergeCell ref="I5:I6"/>
    <mergeCell ref="O5:O6"/>
    <mergeCell ref="P5:P6"/>
    <mergeCell ref="Z5:AB5"/>
    <mergeCell ref="G5:G6"/>
    <mergeCell ref="Q5:Q6"/>
    <mergeCell ref="U5:U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dcterms:modified xsi:type="dcterms:W3CDTF">2016-12-20T07:48:43Z</dcterms:modified>
  <cp:category/>
  <cp:version/>
  <cp:contentType/>
  <cp:contentStatus/>
</cp:coreProperties>
</file>